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ResttransportRomerikeAskerogBrummedenerett2022/Delte dokumenter/KGL/Arbeidsdokumenter/Bilag - legges ikke ut/"/>
    </mc:Choice>
  </mc:AlternateContent>
  <xr:revisionPtr revIDLastSave="283" documentId="8_{85B494BE-390D-43DD-BED6-04A65D683BDD}" xr6:coauthVersionLast="47" xr6:coauthVersionMax="47" xr10:uidLastSave="{E3E1BC85-16B0-4363-BE81-4BF30A306A5B}"/>
  <bookViews>
    <workbookView xWindow="-120" yWindow="-120" windowWidth="29040" windowHeight="17640" activeTab="1" xr2:uid="{9F29FD60-105B-459D-A0B0-FEECCB7F571C}"/>
  </bookViews>
  <sheets>
    <sheet name="Forside" sheetId="2" r:id="rId1"/>
    <sheet name="Deloppd. C - Aurskog-Høland" sheetId="7" r:id="rId2"/>
    <sheet name="Deloppd. D - Gjerdrum" sheetId="8" r:id="rId3"/>
    <sheet name="Deloppd. D - Nannestad" sheetId="9" r:id="rId4"/>
    <sheet name="Deloppd. D - Nes" sheetId="10" r:id="rId5"/>
    <sheet name="Deloppd. D - Eidsvoll" sheetId="11" r:id="rId6"/>
    <sheet name="Deloppd. D - Hurdal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J7" i="12"/>
  <c r="I7" i="12"/>
  <c r="I5" i="12"/>
  <c r="I9" i="11"/>
  <c r="I8" i="11"/>
  <c r="J7" i="11" s="1"/>
  <c r="I7" i="11"/>
  <c r="I5" i="11"/>
  <c r="I9" i="10"/>
  <c r="I8" i="10"/>
  <c r="I7" i="10"/>
  <c r="J7" i="10" s="1"/>
  <c r="I5" i="10"/>
  <c r="I8" i="9"/>
  <c r="I7" i="9"/>
  <c r="J7" i="9" s="1"/>
  <c r="I5" i="9"/>
  <c r="J7" i="8"/>
  <c r="I8" i="8"/>
  <c r="I7" i="8"/>
  <c r="I5" i="8"/>
  <c r="I7" i="7"/>
  <c r="J7" i="7"/>
  <c r="I9" i="7"/>
  <c r="I8" i="7"/>
  <c r="I5" i="7"/>
</calcChain>
</file>

<file path=xl/sharedStrings.xml><?xml version="1.0" encoding="utf-8"?>
<sst xmlns="http://schemas.openxmlformats.org/spreadsheetml/2006/main" count="109" uniqueCount="48">
  <si>
    <t xml:space="preserve">Kvalitet på gjennomføring av oppdraget </t>
  </si>
  <si>
    <r>
      <t>·</t>
    </r>
    <r>
      <rPr>
        <sz val="7"/>
        <color rgb="FFFFFFFF"/>
        <rFont val="Times New Roman"/>
        <family val="1"/>
      </rPr>
      <t xml:space="preserve">     </t>
    </r>
    <r>
      <rPr>
        <b/>
        <i/>
        <sz val="20"/>
        <color rgb="FFFFFFFF"/>
        <rFont val="Calibri"/>
        <family val="2"/>
        <scheme val="minor"/>
      </rPr>
      <t>Responstid</t>
    </r>
    <r>
      <rPr>
        <sz val="20"/>
        <color rgb="FFFFFFFF"/>
        <rFont val="Symbol"/>
        <family val="1"/>
        <charset val="2"/>
      </rPr>
      <t xml:space="preserve">  </t>
    </r>
    <r>
      <rPr>
        <b/>
        <i/>
        <sz val="20"/>
        <color rgb="FFFFFFFF"/>
        <rFont val="Calibri"/>
        <family val="2"/>
        <scheme val="minor"/>
      </rPr>
      <t>- Enerett</t>
    </r>
  </si>
  <si>
    <t xml:space="preserve">Fyll ut tabell for deloppdrag C og D i fanene </t>
  </si>
  <si>
    <t xml:space="preserve">Beskrivelse av responstid i minutter med utgangspunkt i destinasjonene nevnt i punktene under til ulike tider av døgnet og uken. </t>
  </si>
  <si>
    <t xml:space="preserve">Beskrivelse av den mest sannsynlige tiden i snitt gjennom hele kontraktsperioden for å kjøre frem til de angitte destinasjonene. 
Gjelder kunde som gjør en direktebestilling en vanlig hverdag, lørdag eller søndag og som bestiller at bilen skal komme med en gang.   </t>
  </si>
  <si>
    <t>C - I enerettsområdet Aurskog-Hørland skal Tilbyder beskrive responstid til destinasjonene: ?????</t>
  </si>
  <si>
    <t>D - I enerettsområdet Gjerdrum skal Tilbyder beskrive responstid til destinasjonene ?????.</t>
  </si>
  <si>
    <t>D - I enerettsområdet Nannestad skal Tilbyder beskrive responstid til destinasjonene ????.</t>
  </si>
  <si>
    <t>D - I enerettsområdet Nes skal Tilbyder beskrive responstid til destinasjonene ????.</t>
  </si>
  <si>
    <t>D - I enerettsområdet Eidsvoll skal Tilbyder beskrive responstid til destinasjonene ????.</t>
  </si>
  <si>
    <t>D - I enerettsområdet Hurdal skal Tilbyder beskrive responstid til destinasjonene ?????.</t>
  </si>
  <si>
    <t>Navn på selskap</t>
  </si>
  <si>
    <t xml:space="preserve"> </t>
  </si>
  <si>
    <t>Deloppdrag C</t>
  </si>
  <si>
    <t>Deloppdrag D</t>
  </si>
  <si>
    <r>
      <t xml:space="preserve">Dersom tilbyder inngir tilbud på flere deloppdrag, må det leveres inn </t>
    </r>
    <r>
      <rPr>
        <u/>
        <sz val="10"/>
        <color rgb="FFFFFFFF"/>
        <rFont val="Calibri"/>
        <family val="2"/>
        <scheme val="minor"/>
      </rPr>
      <t>et svarbilag per deloppdrag</t>
    </r>
    <r>
      <rPr>
        <sz val="10"/>
        <color rgb="FFFFFFFF"/>
        <rFont val="Calibri"/>
        <family val="2"/>
        <scheme val="minor"/>
      </rPr>
      <t>. Det er ikke tillatt å gi en samlet besvarelse.</t>
    </r>
  </si>
  <si>
    <r>
      <t xml:space="preserve">Fyll inn antall </t>
    </r>
    <r>
      <rPr>
        <b/>
        <u/>
        <sz val="14"/>
        <rFont val="Arial"/>
        <family val="2"/>
      </rPr>
      <t>minutter</t>
    </r>
    <r>
      <rPr>
        <sz val="14"/>
        <rFont val="Arial"/>
        <family val="2"/>
      </rPr>
      <t xml:space="preserve"> for når vogn kan forventes til destinasjon</t>
    </r>
  </si>
  <si>
    <t>Vekt dagtype og klokkeslett</t>
  </si>
  <si>
    <t>Deloppdrag</t>
  </si>
  <si>
    <t>Destinasjon</t>
  </si>
  <si>
    <t>Kunde ringer 7.30 hverdag</t>
  </si>
  <si>
    <t>Kunde ringer 11.30 hverdag</t>
  </si>
  <si>
    <t>Kunde ringer 16.00 hverdag</t>
  </si>
  <si>
    <t>Kunde ringer 13.00 lørdag</t>
  </si>
  <si>
    <t>Kunde ringer 00.30 natt til søndag</t>
  </si>
  <si>
    <t xml:space="preserve">Vektet responstid </t>
  </si>
  <si>
    <t>Gjennomsnittlig responstid pr deloppdrag</t>
  </si>
  <si>
    <t>Rømskog Spa &amp; Resort</t>
  </si>
  <si>
    <t>Bjørkelangen Senter</t>
  </si>
  <si>
    <t>Setskog kirke</t>
  </si>
  <si>
    <t>C - Aurskog-Høland</t>
  </si>
  <si>
    <t>D - Gjerdrum</t>
  </si>
  <si>
    <t>Gjerdrum Kulturhus</t>
  </si>
  <si>
    <t>Kiwi Gardermoveien</t>
  </si>
  <si>
    <t>D - Nannestad</t>
  </si>
  <si>
    <t>Holtet (Vangenvegen)</t>
  </si>
  <si>
    <t>Åsgreina barnehage</t>
  </si>
  <si>
    <t>D - Nes</t>
  </si>
  <si>
    <t>Joker Brårud</t>
  </si>
  <si>
    <t>Auli Senter</t>
  </si>
  <si>
    <t>Togstasjonen på Årnes</t>
  </si>
  <si>
    <t>D - Eidsvoll</t>
  </si>
  <si>
    <t>Gamle Berger Skole</t>
  </si>
  <si>
    <t>Råholt Kirke</t>
  </si>
  <si>
    <t>Brøstadgruva parkering</t>
  </si>
  <si>
    <t>D - Hurdal</t>
  </si>
  <si>
    <t>Hurdalsjøen Hotell</t>
  </si>
  <si>
    <t>Skrukkeli Kapell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</si>
</sst>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</font>
    <font>
      <sz val="14"/>
      <name val="Arial"/>
    </font>
    <font>
      <i/>
      <sz val="10"/>
      <name val="Arial"/>
    </font>
    <font>
      <b/>
      <sz val="10"/>
      <name val="Arial"/>
    </font>
    <font>
      <sz val="10.5"/>
      <name val="Arial"/>
    </font>
    <font>
      <b/>
      <sz val="20"/>
      <color rgb="FFFFFFFF"/>
      <name val="Calibri"/>
      <family val="2"/>
      <scheme val="minor"/>
    </font>
    <font>
      <sz val="20"/>
      <color rgb="FFFFFFFF"/>
      <name val="Symbol"/>
      <family val="1"/>
      <charset val="2"/>
    </font>
    <font>
      <sz val="7"/>
      <color rgb="FFFFFFFF"/>
      <name val="Times New Roman"/>
      <family val="1"/>
    </font>
    <font>
      <b/>
      <i/>
      <sz val="20"/>
      <color rgb="FFFFFFFF"/>
      <name val="Calibri"/>
      <family val="2"/>
      <scheme val="minor"/>
    </font>
    <font>
      <b/>
      <i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u/>
      <sz val="10"/>
      <color rgb="FFFFFFFF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A6A6A6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9" fontId="3" fillId="2" borderId="1" xfId="0" applyNumberFormat="1" applyFont="1" applyFill="1" applyBorder="1"/>
    <xf numFmtId="2" fontId="0" fillId="0" borderId="0" xfId="0" applyNumberFormat="1"/>
    <xf numFmtId="9" fontId="8" fillId="2" borderId="1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6" borderId="19" xfId="0" applyFont="1" applyFill="1" applyBorder="1" applyAlignment="1">
      <alignment vertical="center" wrapText="1"/>
    </xf>
    <xf numFmtId="0" fontId="17" fillId="6" borderId="22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12" fillId="6" borderId="11" xfId="0" applyFont="1" applyFill="1" applyBorder="1" applyAlignment="1">
      <alignment horizontal="left" vertical="center" wrapText="1" indent="4"/>
    </xf>
    <xf numFmtId="0" fontId="12" fillId="6" borderId="0" xfId="0" applyFont="1" applyFill="1" applyAlignment="1">
      <alignment horizontal="left" vertical="center" wrapText="1" indent="4"/>
    </xf>
    <xf numFmtId="0" fontId="12" fillId="6" borderId="12" xfId="0" applyFont="1" applyFill="1" applyBorder="1" applyAlignment="1">
      <alignment horizontal="left" vertical="center" wrapText="1" indent="4"/>
    </xf>
    <xf numFmtId="0" fontId="15" fillId="6" borderId="11" xfId="0" applyFont="1" applyFill="1" applyBorder="1" applyAlignment="1">
      <alignment horizontal="left" vertical="center" wrapText="1" indent="4"/>
    </xf>
    <xf numFmtId="0" fontId="15" fillId="6" borderId="0" xfId="0" applyFont="1" applyFill="1" applyAlignment="1">
      <alignment horizontal="left" vertical="center" wrapText="1" indent="4"/>
    </xf>
    <xf numFmtId="0" fontId="15" fillId="6" borderId="12" xfId="0" applyFont="1" applyFill="1" applyBorder="1" applyAlignment="1">
      <alignment horizontal="left" vertical="center" wrapText="1" indent="4"/>
    </xf>
    <xf numFmtId="0" fontId="16" fillId="6" borderId="13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6" fillId="6" borderId="15" xfId="0" applyFont="1" applyFill="1" applyBorder="1" applyAlignment="1">
      <alignment vertical="center" wrapText="1"/>
    </xf>
    <xf numFmtId="0" fontId="17" fillId="6" borderId="23" xfId="0" applyFont="1" applyFill="1" applyBorder="1" applyAlignment="1">
      <alignment horizontal="justify" vertical="center" wrapText="1"/>
    </xf>
    <xf numFmtId="0" fontId="17" fillId="6" borderId="24" xfId="0" applyFont="1" applyFill="1" applyBorder="1" applyAlignment="1">
      <alignment horizontal="justify" vertical="center" wrapText="1"/>
    </xf>
    <xf numFmtId="0" fontId="17" fillId="6" borderId="25" xfId="0" applyFont="1" applyFill="1" applyBorder="1" applyAlignment="1">
      <alignment horizontal="justify" vertical="center" wrapText="1"/>
    </xf>
    <xf numFmtId="0" fontId="0" fillId="6" borderId="17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18" xfId="0" applyFill="1" applyBorder="1" applyAlignment="1">
      <alignment vertical="center" wrapText="1"/>
    </xf>
    <xf numFmtId="0" fontId="17" fillId="6" borderId="17" xfId="0" applyFont="1" applyFill="1" applyBorder="1" applyAlignment="1">
      <alignment vertical="center" wrapText="1"/>
    </xf>
    <xf numFmtId="0" fontId="17" fillId="6" borderId="24" xfId="0" applyFont="1" applyFill="1" applyBorder="1" applyAlignment="1">
      <alignment vertical="center" wrapText="1"/>
    </xf>
    <xf numFmtId="0" fontId="17" fillId="6" borderId="25" xfId="0" applyFont="1" applyFill="1" applyBorder="1" applyAlignment="1">
      <alignment vertical="center" wrapText="1"/>
    </xf>
    <xf numFmtId="0" fontId="17" fillId="6" borderId="17" xfId="0" applyFont="1" applyFill="1" applyBorder="1" applyAlignment="1">
      <alignment horizontal="justify" vertical="center" wrapText="1"/>
    </xf>
    <xf numFmtId="0" fontId="17" fillId="6" borderId="0" xfId="0" applyFont="1" applyFill="1" applyAlignment="1">
      <alignment horizontal="justify" vertical="center" wrapText="1"/>
    </xf>
    <xf numFmtId="0" fontId="17" fillId="6" borderId="18" xfId="0" applyFont="1" applyFill="1" applyBorder="1" applyAlignment="1">
      <alignment horizontal="justify" vertical="center" wrapText="1"/>
    </xf>
    <xf numFmtId="0" fontId="17" fillId="6" borderId="21" xfId="0" applyFont="1" applyFill="1" applyBorder="1" applyAlignment="1">
      <alignment vertical="center" wrapText="1"/>
    </xf>
    <xf numFmtId="0" fontId="17" fillId="6" borderId="20" xfId="0" applyFont="1" applyFill="1" applyBorder="1" applyAlignment="1">
      <alignment vertical="center" wrapText="1"/>
    </xf>
    <xf numFmtId="0" fontId="17" fillId="6" borderId="26" xfId="0" applyFont="1" applyFill="1" applyBorder="1" applyAlignment="1">
      <alignment vertical="center" wrapText="1"/>
    </xf>
    <xf numFmtId="0" fontId="17" fillId="6" borderId="16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17" fillId="6" borderId="18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2" fontId="1" fillId="5" borderId="7" xfId="0" applyNumberFormat="1" applyFont="1" applyFill="1" applyBorder="1" applyAlignment="1">
      <alignment horizontal="center"/>
    </xf>
    <xf numFmtId="2" fontId="1" fillId="5" borderId="27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vertical="center" wrapText="1"/>
    </xf>
    <xf numFmtId="2" fontId="0" fillId="4" borderId="31" xfId="0" applyNumberFormat="1" applyFill="1" applyBorder="1"/>
    <xf numFmtId="2" fontId="0" fillId="4" borderId="32" xfId="0" applyNumberFormat="1" applyFill="1" applyBorder="1"/>
    <xf numFmtId="2" fontId="0" fillId="4" borderId="33" xfId="0" applyNumberFormat="1" applyFill="1" applyBorder="1"/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9FAC-0259-45FC-9598-FA770C0BE804}">
  <dimension ref="A1:C21"/>
  <sheetViews>
    <sheetView workbookViewId="0">
      <selection activeCell="I6" sqref="I6"/>
    </sheetView>
  </sheetViews>
  <sheetFormatPr baseColWidth="10" defaultColWidth="11.42578125" defaultRowHeight="15" x14ac:dyDescent="0.25"/>
  <cols>
    <col min="1" max="1" width="14.28515625" customWidth="1"/>
    <col min="3" max="3" width="93.7109375" customWidth="1"/>
  </cols>
  <sheetData>
    <row r="1" spans="1:3" ht="60.95" customHeight="1" x14ac:dyDescent="0.25">
      <c r="A1" s="12" t="s">
        <v>0</v>
      </c>
      <c r="B1" s="13"/>
      <c r="C1" s="14"/>
    </row>
    <row r="2" spans="1:3" ht="26.1" customHeight="1" x14ac:dyDescent="0.25">
      <c r="A2" s="15" t="s">
        <v>1</v>
      </c>
      <c r="B2" s="16"/>
      <c r="C2" s="17"/>
    </row>
    <row r="3" spans="1:3" ht="39" customHeight="1" x14ac:dyDescent="0.25">
      <c r="A3" s="18" t="s">
        <v>2</v>
      </c>
      <c r="B3" s="19"/>
      <c r="C3" s="20"/>
    </row>
    <row r="4" spans="1:3" x14ac:dyDescent="0.25">
      <c r="A4" s="21"/>
      <c r="B4" s="22"/>
      <c r="C4" s="23"/>
    </row>
    <row r="5" spans="1:3" ht="52.5" customHeight="1" x14ac:dyDescent="0.25">
      <c r="A5" s="24" t="s">
        <v>3</v>
      </c>
      <c r="B5" s="25"/>
      <c r="C5" s="26"/>
    </row>
    <row r="6" spans="1:3" ht="47.25" customHeight="1" x14ac:dyDescent="0.25">
      <c r="A6" s="33" t="s">
        <v>4</v>
      </c>
      <c r="B6" s="34"/>
      <c r="C6" s="35"/>
    </row>
    <row r="7" spans="1:3" ht="23.25" customHeight="1" x14ac:dyDescent="0.25">
      <c r="A7" s="33" t="s">
        <v>5</v>
      </c>
      <c r="B7" s="34"/>
      <c r="C7" s="35"/>
    </row>
    <row r="8" spans="1:3" ht="12" customHeight="1" x14ac:dyDescent="0.25">
      <c r="A8" s="33" t="s">
        <v>6</v>
      </c>
      <c r="B8" s="34"/>
      <c r="C8" s="35"/>
    </row>
    <row r="9" spans="1:3" x14ac:dyDescent="0.25">
      <c r="A9" s="33" t="s">
        <v>7</v>
      </c>
      <c r="B9" s="34"/>
      <c r="C9" s="35"/>
    </row>
    <row r="10" spans="1:3" ht="17.25" customHeight="1" x14ac:dyDescent="0.25">
      <c r="A10" s="33" t="s">
        <v>8</v>
      </c>
      <c r="B10" s="34"/>
      <c r="C10" s="35"/>
    </row>
    <row r="11" spans="1:3" x14ac:dyDescent="0.25">
      <c r="A11" s="33" t="s">
        <v>9</v>
      </c>
      <c r="B11" s="34"/>
      <c r="C11" s="35"/>
    </row>
    <row r="12" spans="1:3" ht="16.5" customHeight="1" x14ac:dyDescent="0.25">
      <c r="A12" s="33" t="s">
        <v>10</v>
      </c>
      <c r="B12" s="34"/>
      <c r="C12" s="35"/>
    </row>
    <row r="13" spans="1:3" ht="23.25" customHeight="1" x14ac:dyDescent="0.25">
      <c r="A13" s="11" t="s">
        <v>11</v>
      </c>
      <c r="B13" s="36" t="s">
        <v>12</v>
      </c>
      <c r="C13" s="37"/>
    </row>
    <row r="14" spans="1:3" ht="25.5" x14ac:dyDescent="0.25">
      <c r="A14" s="38"/>
      <c r="B14" s="10" t="s">
        <v>13</v>
      </c>
      <c r="C14" s="10"/>
    </row>
    <row r="15" spans="1:3" ht="25.5" x14ac:dyDescent="0.25">
      <c r="A15" s="39"/>
      <c r="B15" s="10" t="s">
        <v>14</v>
      </c>
      <c r="C15" s="10"/>
    </row>
    <row r="16" spans="1:3" x14ac:dyDescent="0.25">
      <c r="A16" s="30"/>
      <c r="B16" s="31"/>
      <c r="C16" s="32"/>
    </row>
    <row r="17" spans="1:3" x14ac:dyDescent="0.25">
      <c r="A17" s="30"/>
      <c r="B17" s="40"/>
      <c r="C17" s="41"/>
    </row>
    <row r="18" spans="1:3" x14ac:dyDescent="0.25">
      <c r="A18" s="30"/>
      <c r="B18" s="40"/>
      <c r="C18" s="41"/>
    </row>
    <row r="19" spans="1:3" x14ac:dyDescent="0.25">
      <c r="A19" s="30"/>
      <c r="B19" s="40"/>
      <c r="C19" s="41"/>
    </row>
    <row r="20" spans="1:3" ht="39" customHeight="1" x14ac:dyDescent="0.25">
      <c r="A20" s="30" t="s">
        <v>15</v>
      </c>
      <c r="B20" s="40"/>
      <c r="C20" s="41"/>
    </row>
    <row r="21" spans="1:3" x14ac:dyDescent="0.25">
      <c r="A21" s="27"/>
      <c r="B21" s="28"/>
      <c r="C21" s="29"/>
    </row>
  </sheetData>
  <mergeCells count="20">
    <mergeCell ref="A21:C21"/>
    <mergeCell ref="A16:C16"/>
    <mergeCell ref="A6:C6"/>
    <mergeCell ref="A9:C9"/>
    <mergeCell ref="A7:C7"/>
    <mergeCell ref="B13:C13"/>
    <mergeCell ref="A14:A15"/>
    <mergeCell ref="A8:C8"/>
    <mergeCell ref="A12:C12"/>
    <mergeCell ref="A11:C11"/>
    <mergeCell ref="A10:C10"/>
    <mergeCell ref="A17:C17"/>
    <mergeCell ref="A18:C18"/>
    <mergeCell ref="A19:C19"/>
    <mergeCell ref="A20:C20"/>
    <mergeCell ref="A1:C1"/>
    <mergeCell ref="A2:C2"/>
    <mergeCell ref="A3:C3"/>
    <mergeCell ref="A4:C4"/>
    <mergeCell ref="A5:C5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2BD0-534C-4F61-A8FF-16FCA624DA96}">
  <dimension ref="B2:J11"/>
  <sheetViews>
    <sheetView tabSelected="1" zoomScale="89" zoomScaleNormal="89" workbookViewId="0">
      <selection activeCell="J7" sqref="J7:J9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30</v>
      </c>
      <c r="C7" s="54" t="s">
        <v>27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SUM(I7:I9)/3</f>
        <v>0</v>
      </c>
    </row>
    <row r="8" spans="2:10" ht="20.25" customHeight="1" x14ac:dyDescent="0.25">
      <c r="B8" s="52"/>
      <c r="C8" s="55" t="s">
        <v>28</v>
      </c>
      <c r="D8" s="64"/>
      <c r="E8" s="61"/>
      <c r="F8" s="64"/>
      <c r="G8" s="61"/>
      <c r="H8" s="61"/>
      <c r="I8" s="58">
        <f>(D8*$D$5)+(E8*$E$5)+(F8*$F$5)+(G8*$G$5)+(H8*$H$5)</f>
        <v>0</v>
      </c>
      <c r="J8" s="49"/>
    </row>
    <row r="9" spans="2:10" ht="19.5" customHeight="1" thickBot="1" x14ac:dyDescent="0.3">
      <c r="B9" s="53"/>
      <c r="C9" s="56" t="s">
        <v>29</v>
      </c>
      <c r="D9" s="65"/>
      <c r="E9" s="62"/>
      <c r="F9" s="65"/>
      <c r="G9" s="62"/>
      <c r="H9" s="62"/>
      <c r="I9" s="59">
        <f>(D9*$D$5)+(E9*$E$5)+(F9*$F$5)+(G9*$G$5)+(H9*$H$5)</f>
        <v>0</v>
      </c>
      <c r="J9" s="50"/>
    </row>
    <row r="10" spans="2:10" x14ac:dyDescent="0.25">
      <c r="D10" s="5"/>
      <c r="E10" s="9"/>
    </row>
    <row r="11" spans="2:10" x14ac:dyDescent="0.25">
      <c r="D11" s="5"/>
      <c r="E11" s="9"/>
    </row>
  </sheetData>
  <mergeCells count="5">
    <mergeCell ref="B4:C4"/>
    <mergeCell ref="D4:H4"/>
    <mergeCell ref="B5:C5"/>
    <mergeCell ref="B7:B9"/>
    <mergeCell ref="J7:J9"/>
  </mergeCell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7926-A9DE-47DA-90B1-31D19091C171}">
  <dimension ref="B2:J10"/>
  <sheetViews>
    <sheetView zoomScale="89" zoomScaleNormal="89" workbookViewId="0">
      <selection activeCell="B7" sqref="B7:B8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31</v>
      </c>
      <c r="C7" s="54" t="s">
        <v>32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SUM(I7:I8)/2</f>
        <v>0</v>
      </c>
    </row>
    <row r="8" spans="2:10" ht="20.25" customHeight="1" thickBot="1" x14ac:dyDescent="0.3">
      <c r="B8" s="53"/>
      <c r="C8" s="56" t="s">
        <v>33</v>
      </c>
      <c r="D8" s="65"/>
      <c r="E8" s="62"/>
      <c r="F8" s="65"/>
      <c r="G8" s="62"/>
      <c r="H8" s="62"/>
      <c r="I8" s="59">
        <f>(D8*$D$5)+(E8*$E$5)+(F8*$F$5)+(G8*$G$5)+(H8*$H$5)</f>
        <v>0</v>
      </c>
      <c r="J8" s="50"/>
    </row>
    <row r="9" spans="2:10" x14ac:dyDescent="0.25">
      <c r="D9" s="5"/>
      <c r="E9" s="9"/>
    </row>
    <row r="10" spans="2:10" x14ac:dyDescent="0.25">
      <c r="D10" s="5"/>
      <c r="E10" s="9"/>
    </row>
  </sheetData>
  <mergeCells count="5">
    <mergeCell ref="B4:C4"/>
    <mergeCell ref="D4:H4"/>
    <mergeCell ref="B5:C5"/>
    <mergeCell ref="B7:B8"/>
    <mergeCell ref="J7:J8"/>
  </mergeCell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E01D-7B18-4823-991B-EEFB5428283F}">
  <dimension ref="B2:J10"/>
  <sheetViews>
    <sheetView zoomScale="90" zoomScaleNormal="90" workbookViewId="0">
      <selection sqref="A1:XFD1048576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34</v>
      </c>
      <c r="C7" s="54" t="s">
        <v>35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SUM(I7:I8)/2</f>
        <v>0</v>
      </c>
    </row>
    <row r="8" spans="2:10" ht="20.25" customHeight="1" thickBot="1" x14ac:dyDescent="0.3">
      <c r="B8" s="53"/>
      <c r="C8" s="56" t="s">
        <v>36</v>
      </c>
      <c r="D8" s="65"/>
      <c r="E8" s="62"/>
      <c r="F8" s="65"/>
      <c r="G8" s="62"/>
      <c r="H8" s="62"/>
      <c r="I8" s="59">
        <f>(D8*$D$5)+(E8*$E$5)+(F8*$F$5)+(G8*$G$5)+(H8*$H$5)</f>
        <v>0</v>
      </c>
      <c r="J8" s="50"/>
    </row>
    <row r="9" spans="2:10" x14ac:dyDescent="0.25">
      <c r="D9" s="5"/>
      <c r="E9" s="9"/>
    </row>
    <row r="10" spans="2:10" x14ac:dyDescent="0.25">
      <c r="D10" s="5"/>
      <c r="E10" s="9"/>
    </row>
  </sheetData>
  <mergeCells count="5">
    <mergeCell ref="B4:C4"/>
    <mergeCell ref="D4:H4"/>
    <mergeCell ref="B5:C5"/>
    <mergeCell ref="B7:B8"/>
    <mergeCell ref="J7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3167-A041-4030-B098-386D228A6071}">
  <dimension ref="B2:J11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37</v>
      </c>
      <c r="C7" s="54" t="s">
        <v>38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SUM(I7:I9)/3</f>
        <v>0</v>
      </c>
    </row>
    <row r="8" spans="2:10" ht="20.25" customHeight="1" x14ac:dyDescent="0.25">
      <c r="B8" s="52"/>
      <c r="C8" s="55" t="s">
        <v>39</v>
      </c>
      <c r="D8" s="64"/>
      <c r="E8" s="61"/>
      <c r="F8" s="64"/>
      <c r="G8" s="61"/>
      <c r="H8" s="61"/>
      <c r="I8" s="58">
        <f>(D8*$D$5)+(E8*$E$5)+(F8*$F$5)+(G8*$G$5)+(H8*$H$5)</f>
        <v>0</v>
      </c>
      <c r="J8" s="49"/>
    </row>
    <row r="9" spans="2:10" ht="19.5" customHeight="1" thickBot="1" x14ac:dyDescent="0.3">
      <c r="B9" s="53"/>
      <c r="C9" s="56" t="s">
        <v>40</v>
      </c>
      <c r="D9" s="65"/>
      <c r="E9" s="62"/>
      <c r="F9" s="65"/>
      <c r="G9" s="62"/>
      <c r="H9" s="62"/>
      <c r="I9" s="59">
        <f>(D9*$D$5)+(E9*$E$5)+(F9*$F$5)+(G9*$G$5)+(H9*$H$5)</f>
        <v>0</v>
      </c>
      <c r="J9" s="50"/>
    </row>
    <row r="10" spans="2:10" x14ac:dyDescent="0.25">
      <c r="D10" s="5"/>
      <c r="E10" s="9"/>
    </row>
    <row r="11" spans="2:10" x14ac:dyDescent="0.25">
      <c r="D11" s="5"/>
      <c r="E11" s="9"/>
    </row>
  </sheetData>
  <mergeCells count="5">
    <mergeCell ref="B4:C4"/>
    <mergeCell ref="D4:H4"/>
    <mergeCell ref="B5:C5"/>
    <mergeCell ref="B7:B9"/>
    <mergeCell ref="J7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ECE2-C20B-47A0-8652-A67F6D530B0D}">
  <dimension ref="B2:J11"/>
  <sheetViews>
    <sheetView workbookViewId="0">
      <selection activeCell="J7" sqref="J7:J9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41</v>
      </c>
      <c r="C7" s="54" t="s">
        <v>42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SUM(I7:I9)/3</f>
        <v>0</v>
      </c>
    </row>
    <row r="8" spans="2:10" ht="20.25" customHeight="1" x14ac:dyDescent="0.25">
      <c r="B8" s="52"/>
      <c r="C8" s="55" t="s">
        <v>43</v>
      </c>
      <c r="D8" s="64"/>
      <c r="E8" s="61"/>
      <c r="F8" s="64"/>
      <c r="G8" s="61"/>
      <c r="H8" s="61"/>
      <c r="I8" s="58">
        <f>(D8*$D$5)+(E8*$E$5)+(F8*$F$5)+(G8*$G$5)+(H8*$H$5)</f>
        <v>0</v>
      </c>
      <c r="J8" s="49"/>
    </row>
    <row r="9" spans="2:10" ht="19.5" customHeight="1" thickBot="1" x14ac:dyDescent="0.3">
      <c r="B9" s="53"/>
      <c r="C9" s="56" t="s">
        <v>44</v>
      </c>
      <c r="D9" s="65"/>
      <c r="E9" s="62"/>
      <c r="F9" s="65"/>
      <c r="G9" s="62"/>
      <c r="H9" s="62"/>
      <c r="I9" s="59">
        <f>(D9*$D$5)+(E9*$E$5)+(F9*$F$5)+(G9*$G$5)+(H9*$H$5)</f>
        <v>0</v>
      </c>
      <c r="J9" s="50"/>
    </row>
    <row r="10" spans="2:10" x14ac:dyDescent="0.25">
      <c r="D10" s="5"/>
      <c r="E10" s="9"/>
    </row>
    <row r="11" spans="2:10" x14ac:dyDescent="0.25">
      <c r="D11" s="5"/>
      <c r="E11" s="9"/>
    </row>
  </sheetData>
  <mergeCells count="5">
    <mergeCell ref="B4:C4"/>
    <mergeCell ref="D4:H4"/>
    <mergeCell ref="B5:C5"/>
    <mergeCell ref="B7:B9"/>
    <mergeCell ref="J7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34F23-A405-4541-8DFF-49EBCD34E33A}">
  <dimension ref="B2:J10"/>
  <sheetViews>
    <sheetView workbookViewId="0">
      <selection activeCell="F22" sqref="F22"/>
    </sheetView>
  </sheetViews>
  <sheetFormatPr baseColWidth="10" defaultColWidth="11.42578125" defaultRowHeight="15" x14ac:dyDescent="0.25"/>
  <cols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21" x14ac:dyDescent="0.35">
      <c r="B2" s="1" t="s">
        <v>12</v>
      </c>
    </row>
    <row r="4" spans="2:10" ht="38.25" customHeight="1" thickBot="1" x14ac:dyDescent="0.3">
      <c r="B4" s="43"/>
      <c r="C4" s="44"/>
      <c r="D4" s="45" t="s">
        <v>16</v>
      </c>
      <c r="E4" s="42"/>
      <c r="F4" s="42"/>
      <c r="G4" s="42"/>
      <c r="H4" s="42"/>
      <c r="I4" s="2"/>
      <c r="J4" s="2"/>
    </row>
    <row r="5" spans="2:10" ht="25.5" customHeight="1" thickBot="1" x14ac:dyDescent="0.3">
      <c r="B5" s="46" t="s">
        <v>17</v>
      </c>
      <c r="C5" s="47"/>
      <c r="D5" s="6">
        <v>0.24</v>
      </c>
      <c r="E5" s="6">
        <v>0.22</v>
      </c>
      <c r="F5" s="6">
        <v>0.24</v>
      </c>
      <c r="G5" s="6">
        <v>0.2</v>
      </c>
      <c r="H5" s="6">
        <v>0.1</v>
      </c>
      <c r="I5" s="4">
        <f>SUM(D5:H5)</f>
        <v>0.99999999999999989</v>
      </c>
      <c r="J5" s="4"/>
    </row>
    <row r="6" spans="2:10" ht="74.45" customHeight="1" thickBot="1" x14ac:dyDescent="0.3">
      <c r="B6" s="7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3" t="s">
        <v>25</v>
      </c>
      <c r="J6" s="3" t="s">
        <v>26</v>
      </c>
    </row>
    <row r="7" spans="2:10" ht="26.25" customHeight="1" x14ac:dyDescent="0.25">
      <c r="B7" s="51" t="s">
        <v>45</v>
      </c>
      <c r="C7" s="54" t="s">
        <v>46</v>
      </c>
      <c r="D7" s="63"/>
      <c r="E7" s="60"/>
      <c r="F7" s="63"/>
      <c r="G7" s="60"/>
      <c r="H7" s="60"/>
      <c r="I7" s="57">
        <f>(D7*$D$5)+(E7*$E$5)+(F7*$F$5)+(G7*$G$5)+(H7*$H$5)</f>
        <v>0</v>
      </c>
      <c r="J7" s="48">
        <f>SUM(I7:I8)/2</f>
        <v>0</v>
      </c>
    </row>
    <row r="8" spans="2:10" ht="20.25" customHeight="1" thickBot="1" x14ac:dyDescent="0.3">
      <c r="B8" s="53"/>
      <c r="C8" s="56" t="s">
        <v>47</v>
      </c>
      <c r="D8" s="65"/>
      <c r="E8" s="62"/>
      <c r="F8" s="65"/>
      <c r="G8" s="62"/>
      <c r="H8" s="62"/>
      <c r="I8" s="59">
        <f>(D8*$D$5)+(E8*$E$5)+(F8*$F$5)+(G8*$G$5)+(H8*$H$5)</f>
        <v>0</v>
      </c>
      <c r="J8" s="50"/>
    </row>
    <row r="9" spans="2:10" x14ac:dyDescent="0.25">
      <c r="D9" s="5"/>
      <c r="E9" s="9"/>
    </row>
    <row r="10" spans="2:10" x14ac:dyDescent="0.25">
      <c r="D10" s="5"/>
      <c r="E10" s="9"/>
    </row>
  </sheetData>
  <mergeCells count="5">
    <mergeCell ref="B4:C4"/>
    <mergeCell ref="D4:H4"/>
    <mergeCell ref="B5:C5"/>
    <mergeCell ref="B7:B8"/>
    <mergeCell ref="J7:J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10690237146340A06344E3BFB0259F" ma:contentTypeVersion="4" ma:contentTypeDescription="Opprett et nytt dokument." ma:contentTypeScope="" ma:versionID="03f99479c575e7cca4e2ca186b2334ff">
  <xsd:schema xmlns:xsd="http://www.w3.org/2001/XMLSchema" xmlns:xs="http://www.w3.org/2001/XMLSchema" xmlns:p="http://schemas.microsoft.com/office/2006/metadata/properties" xmlns:ns2="2b6d0185-cf46-4580-af29-c4db5ee35bc7" xmlns:ns3="516d5654-f945-4dba-912a-a2ae7818a9ca" targetNamespace="http://schemas.microsoft.com/office/2006/metadata/properties" ma:root="true" ma:fieldsID="15e5f103926b57a7c608c960f563acea" ns2:_="" ns3:_="">
    <xsd:import namespace="2b6d0185-cf46-4580-af29-c4db5ee35bc7"/>
    <xsd:import namespace="516d5654-f945-4dba-912a-a2ae7818a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d0185-cf46-4580-af29-c4db5ee35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d5654-f945-4dba-912a-a2ae7818a9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B0058-5689-42FE-8F9E-32B26835D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1D318-FB35-44DD-B22F-64AA5C8578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505A28-2FB9-4EFA-9126-EA523C5AE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d0185-cf46-4580-af29-c4db5ee35bc7"/>
    <ds:schemaRef ds:uri="516d5654-f945-4dba-912a-a2ae7818a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Forside</vt:lpstr>
      <vt:lpstr>Deloppd. C - Aurskog-Høland</vt:lpstr>
      <vt:lpstr>Deloppd. D - Gjerdrum</vt:lpstr>
      <vt:lpstr>Deloppd. D - Nannestad</vt:lpstr>
      <vt:lpstr>Deloppd. D - Nes</vt:lpstr>
      <vt:lpstr>Deloppd. D - Eidsvoll</vt:lpstr>
      <vt:lpstr>Deloppd. D - Hurdal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2022-03-09T13:57:35Z</dcterms:created>
  <dcterms:modified xsi:type="dcterms:W3CDTF">2022-08-10T06:53:58Z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0x0101004610690237146340A06344E3BFB0259F</vt:lpwstr>
  </property>
</Properties>
</file>