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1/Bilag/"/>
    </mc:Choice>
  </mc:AlternateContent>
  <xr:revisionPtr revIDLastSave="1106" documentId="8_{A231617D-7377-47A0-8E5C-12886D99DA93}" xr6:coauthVersionLast="47" xr6:coauthVersionMax="47" xr10:uidLastSave="{3D920B76-BEBD-40B3-8043-012701DD9898}"/>
  <bookViews>
    <workbookView xWindow="-120" yWindow="-120" windowWidth="29040" windowHeight="17520" tabRatio="708" xr2:uid="{CA94130F-53D9-4634-8E4A-82E6D63DBD75}"/>
  </bookViews>
  <sheets>
    <sheet name="Forklaring" sheetId="7" r:id="rId1"/>
    <sheet name="A. Bemanning" sheetId="23" r:id="rId2"/>
    <sheet name="B. Opplæring" sheetId="26" r:id="rId3"/>
    <sheet name="C. Skift- og turnusplaner" sheetId="27" r:id="rId4"/>
    <sheet name="D. Rapportering" sheetId="28" r:id="rId5"/>
    <sheet name="E. Bussmateriell" sheetId="29" r:id="rId6"/>
    <sheet name="F. ADT" sheetId="30" r:id="rId7"/>
    <sheet name="G. Sikkerhet" sheetId="31" r:id="rId8"/>
    <sheet name="H. Bussanlegg" sheetId="33" r:id="rId9"/>
    <sheet name="I. Annet" sheetId="34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6" l="1"/>
  <c r="H20" i="23"/>
  <c r="H9" i="34"/>
  <c r="H5" i="30"/>
  <c r="L5" i="30"/>
  <c r="H6" i="30"/>
  <c r="L6" i="30"/>
  <c r="H7" i="30"/>
  <c r="L7" i="30"/>
  <c r="H8" i="30"/>
  <c r="L8" i="30"/>
  <c r="H9" i="30"/>
  <c r="L9" i="30"/>
  <c r="H10" i="30"/>
  <c r="L10" i="30"/>
  <c r="H11" i="30"/>
  <c r="L11" i="30"/>
  <c r="H12" i="30"/>
  <c r="L12" i="30"/>
  <c r="H13" i="30"/>
  <c r="L13" i="30"/>
  <c r="H14" i="30"/>
  <c r="L14" i="30"/>
  <c r="H15" i="30"/>
  <c r="L15" i="30"/>
  <c r="H16" i="30"/>
  <c r="L16" i="30"/>
  <c r="H17" i="30"/>
  <c r="L17" i="30"/>
  <c r="H18" i="30"/>
  <c r="L18" i="30"/>
  <c r="H19" i="30"/>
  <c r="L19" i="30"/>
  <c r="H20" i="30"/>
  <c r="L20" i="30"/>
  <c r="H21" i="30"/>
  <c r="L21" i="30"/>
  <c r="H22" i="30"/>
  <c r="L22" i="30"/>
  <c r="H23" i="30"/>
  <c r="L23" i="30"/>
  <c r="H24" i="30"/>
  <c r="L24" i="30"/>
  <c r="H25" i="30"/>
  <c r="L25" i="30"/>
  <c r="H5" i="31"/>
  <c r="L5" i="31"/>
  <c r="H6" i="31"/>
  <c r="L6" i="31"/>
  <c r="H7" i="31"/>
  <c r="L7" i="31"/>
  <c r="H8" i="31"/>
  <c r="L8" i="31"/>
  <c r="H9" i="31"/>
  <c r="L9" i="31"/>
  <c r="H10" i="31"/>
  <c r="L10" i="31"/>
  <c r="H11" i="31"/>
  <c r="L11" i="31"/>
  <c r="H12" i="31"/>
  <c r="L12" i="31"/>
  <c r="H13" i="31"/>
  <c r="L13" i="31"/>
  <c r="H14" i="31"/>
  <c r="L14" i="31"/>
  <c r="H15" i="31"/>
  <c r="L15" i="31"/>
  <c r="H16" i="31"/>
  <c r="L16" i="31"/>
  <c r="H17" i="31"/>
  <c r="L17" i="31"/>
  <c r="H18" i="31"/>
  <c r="L18" i="31"/>
  <c r="H19" i="31"/>
  <c r="L19" i="31"/>
  <c r="H20" i="31"/>
  <c r="L20" i="31"/>
  <c r="H21" i="31"/>
  <c r="L21" i="31"/>
  <c r="H22" i="31"/>
  <c r="L22" i="31"/>
  <c r="H23" i="31"/>
  <c r="L23" i="31"/>
  <c r="H24" i="31"/>
  <c r="L24" i="31"/>
  <c r="H25" i="31"/>
  <c r="L25" i="31"/>
  <c r="H5" i="33"/>
  <c r="L5" i="33"/>
  <c r="H6" i="33"/>
  <c r="L6" i="33"/>
  <c r="H7" i="33"/>
  <c r="L7" i="33"/>
  <c r="H8" i="33"/>
  <c r="L8" i="33"/>
  <c r="H9" i="33"/>
  <c r="L9" i="33"/>
  <c r="H10" i="33"/>
  <c r="L10" i="33"/>
  <c r="H11" i="33"/>
  <c r="L11" i="33"/>
  <c r="H12" i="33"/>
  <c r="L12" i="33"/>
  <c r="H13" i="33"/>
  <c r="L13" i="33"/>
  <c r="H14" i="33"/>
  <c r="L14" i="33"/>
  <c r="H15" i="33"/>
  <c r="L15" i="33"/>
  <c r="H16" i="33"/>
  <c r="L16" i="33"/>
  <c r="H17" i="33"/>
  <c r="L17" i="33"/>
  <c r="H18" i="33"/>
  <c r="L18" i="33"/>
  <c r="H19" i="33"/>
  <c r="L19" i="33"/>
  <c r="H20" i="33"/>
  <c r="L20" i="33"/>
  <c r="H21" i="33"/>
  <c r="L21" i="33"/>
  <c r="H22" i="33"/>
  <c r="L22" i="33"/>
  <c r="H23" i="33"/>
  <c r="L23" i="33"/>
  <c r="H24" i="33"/>
  <c r="L24" i="33"/>
  <c r="H25" i="33"/>
  <c r="L25" i="33"/>
  <c r="H5" i="34"/>
  <c r="L5" i="34"/>
  <c r="H6" i="34"/>
  <c r="L6" i="34"/>
  <c r="H7" i="34"/>
  <c r="L7" i="34"/>
  <c r="H8" i="34"/>
  <c r="L8" i="34"/>
  <c r="L9" i="34"/>
  <c r="H10" i="34"/>
  <c r="L10" i="34"/>
  <c r="H11" i="34"/>
  <c r="L11" i="34"/>
  <c r="H12" i="34"/>
  <c r="L12" i="34"/>
  <c r="H13" i="34"/>
  <c r="L13" i="34"/>
  <c r="H14" i="34"/>
  <c r="L14" i="34"/>
  <c r="H15" i="34"/>
  <c r="L15" i="34"/>
  <c r="H16" i="34"/>
  <c r="L16" i="34"/>
  <c r="H17" i="34"/>
  <c r="L17" i="34"/>
  <c r="H18" i="34"/>
  <c r="L18" i="34"/>
  <c r="H19" i="34"/>
  <c r="L19" i="34"/>
  <c r="H20" i="34"/>
  <c r="L20" i="34"/>
  <c r="H21" i="34"/>
  <c r="L21" i="34"/>
  <c r="H22" i="34"/>
  <c r="L22" i="34"/>
  <c r="H23" i="34"/>
  <c r="L23" i="34"/>
  <c r="H24" i="34"/>
  <c r="L24" i="34"/>
  <c r="H25" i="34"/>
  <c r="L25" i="34"/>
  <c r="H5" i="29"/>
  <c r="L5" i="29"/>
  <c r="H6" i="29"/>
  <c r="L6" i="29"/>
  <c r="H7" i="29"/>
  <c r="L7" i="29"/>
  <c r="H8" i="29"/>
  <c r="L8" i="29"/>
  <c r="H9" i="29"/>
  <c r="L9" i="29"/>
  <c r="H10" i="29"/>
  <c r="L10" i="29"/>
  <c r="H11" i="29"/>
  <c r="L11" i="29"/>
  <c r="H12" i="29"/>
  <c r="L12" i="29"/>
  <c r="H13" i="29"/>
  <c r="L13" i="29"/>
  <c r="H14" i="29"/>
  <c r="L14" i="29"/>
  <c r="H15" i="29"/>
  <c r="L15" i="29"/>
  <c r="H16" i="29"/>
  <c r="L16" i="29"/>
  <c r="H17" i="29"/>
  <c r="L17" i="29"/>
  <c r="H18" i="29"/>
  <c r="L18" i="29"/>
  <c r="H19" i="29"/>
  <c r="L19" i="29"/>
  <c r="H20" i="29"/>
  <c r="L20" i="29"/>
  <c r="H21" i="29"/>
  <c r="L21" i="29"/>
  <c r="H22" i="29"/>
  <c r="L22" i="29"/>
  <c r="H23" i="29"/>
  <c r="L23" i="29"/>
  <c r="H24" i="29"/>
  <c r="L24" i="29"/>
  <c r="H25" i="29"/>
  <c r="L25" i="29"/>
  <c r="H5" i="28"/>
  <c r="L5" i="28"/>
  <c r="H6" i="28"/>
  <c r="L6" i="28"/>
  <c r="H7" i="28"/>
  <c r="L7" i="28"/>
  <c r="H8" i="28"/>
  <c r="L8" i="28"/>
  <c r="H9" i="28"/>
  <c r="L9" i="28"/>
  <c r="H10" i="28"/>
  <c r="L10" i="28"/>
  <c r="H11" i="28"/>
  <c r="L11" i="28"/>
  <c r="H12" i="28"/>
  <c r="L12" i="28"/>
  <c r="H13" i="28"/>
  <c r="L13" i="28"/>
  <c r="H14" i="28"/>
  <c r="L14" i="28"/>
  <c r="H15" i="28"/>
  <c r="L15" i="28"/>
  <c r="H16" i="28"/>
  <c r="L16" i="28"/>
  <c r="H17" i="28"/>
  <c r="L17" i="28"/>
  <c r="H18" i="28"/>
  <c r="L18" i="28"/>
  <c r="H19" i="28"/>
  <c r="L19" i="28"/>
  <c r="H20" i="28"/>
  <c r="L20" i="28"/>
  <c r="H21" i="28"/>
  <c r="L21" i="28"/>
  <c r="H22" i="28"/>
  <c r="L22" i="28"/>
  <c r="H23" i="28"/>
  <c r="L23" i="28"/>
  <c r="H24" i="28"/>
  <c r="L24" i="28"/>
  <c r="H25" i="28"/>
  <c r="L25" i="28"/>
  <c r="H5" i="27"/>
  <c r="L5" i="27"/>
  <c r="H6" i="27"/>
  <c r="L6" i="27"/>
  <c r="H7" i="27"/>
  <c r="L7" i="27"/>
  <c r="H8" i="27"/>
  <c r="L8" i="27"/>
  <c r="H9" i="27"/>
  <c r="L9" i="27"/>
  <c r="H10" i="27"/>
  <c r="L10" i="27"/>
  <c r="H11" i="27"/>
  <c r="L11" i="27"/>
  <c r="H12" i="27"/>
  <c r="L12" i="27"/>
  <c r="H13" i="27"/>
  <c r="L13" i="27"/>
  <c r="H14" i="27"/>
  <c r="L14" i="27"/>
  <c r="H15" i="27"/>
  <c r="L15" i="27"/>
  <c r="H16" i="27"/>
  <c r="L16" i="27"/>
  <c r="H17" i="27"/>
  <c r="L17" i="27"/>
  <c r="H18" i="27"/>
  <c r="L18" i="27"/>
  <c r="H19" i="27"/>
  <c r="L19" i="27"/>
  <c r="H20" i="27"/>
  <c r="L20" i="27"/>
  <c r="H21" i="27"/>
  <c r="L21" i="27"/>
  <c r="H22" i="27"/>
  <c r="L22" i="27"/>
  <c r="H23" i="27"/>
  <c r="L23" i="27"/>
  <c r="H24" i="27"/>
  <c r="L24" i="27"/>
  <c r="H25" i="27"/>
  <c r="L25" i="27"/>
  <c r="H5" i="26"/>
  <c r="L5" i="26"/>
  <c r="H6" i="26"/>
  <c r="L6" i="26"/>
  <c r="H7" i="26"/>
  <c r="L7" i="26"/>
  <c r="H8" i="26"/>
  <c r="L8" i="26"/>
  <c r="H9" i="26"/>
  <c r="L9" i="26"/>
  <c r="H10" i="26"/>
  <c r="L10" i="26"/>
  <c r="H11" i="26"/>
  <c r="L11" i="26"/>
  <c r="H12" i="26"/>
  <c r="L12" i="26"/>
  <c r="H13" i="26"/>
  <c r="L13" i="26"/>
  <c r="H14" i="26"/>
  <c r="L14" i="26"/>
  <c r="H15" i="26"/>
  <c r="L15" i="26"/>
  <c r="H16" i="26"/>
  <c r="L16" i="26"/>
  <c r="H17" i="26"/>
  <c r="L17" i="26"/>
  <c r="H18" i="26"/>
  <c r="L18" i="26"/>
  <c r="H19" i="26"/>
  <c r="L19" i="26"/>
  <c r="H20" i="26"/>
  <c r="L20" i="26"/>
  <c r="H21" i="26"/>
  <c r="L21" i="26"/>
  <c r="H22" i="26"/>
  <c r="L22" i="26"/>
  <c r="H23" i="26"/>
  <c r="H24" i="26"/>
  <c r="L24" i="26"/>
  <c r="H25" i="26"/>
  <c r="L25" i="26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1" i="23"/>
  <c r="H22" i="23"/>
  <c r="H23" i="23"/>
  <c r="H24" i="23"/>
  <c r="H25" i="23"/>
  <c r="H5" i="23"/>
</calcChain>
</file>

<file path=xl/sharedStrings.xml><?xml version="1.0" encoding="utf-8"?>
<sst xmlns="http://schemas.openxmlformats.org/spreadsheetml/2006/main" count="249" uniqueCount="60">
  <si>
    <t>Vedlegg 1 - bilag 1.3 - Risiko- og sårbarhetsanalyse for oppstartsarbeidet</t>
  </si>
  <si>
    <t xml:space="preserve">Navn på Operatør: </t>
  </si>
  <si>
    <t>Ruteområde</t>
  </si>
  <si>
    <t>Forklaring til skjemaet</t>
  </si>
  <si>
    <t xml:space="preserve">Hva kan gå galt? Hvilken uønsket hendelse kan skje? </t>
  </si>
  <si>
    <t>Beskrivende tittel på hendelsen</t>
  </si>
  <si>
    <t>Årsaken til hendelsen</t>
  </si>
  <si>
    <t>Beskrivelsen av årsaken til hendelsen</t>
  </si>
  <si>
    <t>Hva er konsekvensen hvis det skjer?</t>
  </si>
  <si>
    <t>Konkret beskrivelse av virkningen av f.ek.s  hendelsen i tid, ytelse/kvalitet</t>
  </si>
  <si>
    <t>Konsekvens dersom det skjer 1-5(K)</t>
  </si>
  <si>
    <t>Konsekvensen/skaden varierer fra ubetydelig (tallverdien 1) til alvorlig (tallverdien 5).</t>
  </si>
  <si>
    <t>Sannsynlighet for at det skjer 1-5 (S)</t>
  </si>
  <si>
    <t>Sannsynligheten for at hendelsen inntreffer. Sannsynligheten varierer fra svært lite sannsynlig (tallverdien 1) til svært sannsynlig (tallverdien 5)</t>
  </si>
  <si>
    <t>Tiltak for å forhindre at det skjer?</t>
  </si>
  <si>
    <t xml:space="preserve">Hva som kan gjøres med elementet for å forebygge at hendelsen inntreffer </t>
  </si>
  <si>
    <t>Ny konsekvens (K ny) dersom det skjer etter avbøtende tiltak  1-5</t>
  </si>
  <si>
    <t>Ny sannsynlighet (S ny)  for at det skjer etter avbøtende tiltak  1-5</t>
  </si>
  <si>
    <t>Endret risikofaktor etter avbøtende tiltak</t>
  </si>
  <si>
    <t>Ev. tiltak for å redusere konsekvensene dersom det skjer</t>
  </si>
  <si>
    <t>Hvilke beredskapstiltak en bør gjennomføre for å dempe virkningene i tilfell hendelsen inntreffer</t>
  </si>
  <si>
    <t>Forklaring til kategorisering</t>
  </si>
  <si>
    <t>Konsekvens</t>
  </si>
  <si>
    <t>Sannsynlighet</t>
  </si>
  <si>
    <t>1 – Ubetydelig</t>
  </si>
  <si>
    <t>1 – Svært lav</t>
  </si>
  <si>
    <t xml:space="preserve">Har ubetydelige skadevirkninger for Ruter, operatørene, kunder eller andre organisasjoner. </t>
  </si>
  <si>
    <t>2 – Lav</t>
  </si>
  <si>
    <t xml:space="preserve">Har lave skadevirkninger for Ruter, operatørene, kunder eller andre organisasjoner. </t>
  </si>
  <si>
    <t>3 – Moderat</t>
  </si>
  <si>
    <t xml:space="preserve">Har visse skadevirkninger for Ruter, operatørene, kunder eller andre organisasjoner. </t>
  </si>
  <si>
    <t>4 – Alvorlig</t>
  </si>
  <si>
    <t>4 – Høy</t>
  </si>
  <si>
    <t xml:space="preserve">Har merkbare skadevirkninger for Ruter, operatørene, kunder eller andre organisasjoner. </t>
  </si>
  <si>
    <t>5 – Svært alvorlig</t>
  </si>
  <si>
    <t>5 – Svært høy</t>
  </si>
  <si>
    <t xml:space="preserve">Har store skadevirkninger for Ruter, operatørene, kunder eller andre organisasjoner. </t>
  </si>
  <si>
    <t>Risikovurdering</t>
  </si>
  <si>
    <t>Avbøtende tiltak</t>
  </si>
  <si>
    <t>Ref.nr.</t>
  </si>
  <si>
    <t>Konsekvens (K) dersom det skjer 1-5</t>
  </si>
  <si>
    <t>Sannsynlighet (S)    for at det skjer 1-5</t>
  </si>
  <si>
    <t xml:space="preserve">Tiltak for å forhindre at det skjer (avbøtende tiltak)? </t>
  </si>
  <si>
    <t>Ev. tiltak for å redusere konsekvensene dersom det likevel skjer</t>
  </si>
  <si>
    <t xml:space="preserve"> </t>
  </si>
  <si>
    <t>B. Opplæring av personell</t>
  </si>
  <si>
    <t>D. Innarbeidelse av Oppdragsgivers krav til rapportering og systemer for rapportering</t>
  </si>
  <si>
    <t>E. Anskaffelse, leveranse og idriftsetting av bussmateriell</t>
  </si>
  <si>
    <t>F. Etablering, testing og idriftsetting av IT systemer og utstyr som er nødvendig i forbindelse med gjeldende Avtale for Digitale Tjenester</t>
  </si>
  <si>
    <t>G. Etablering av sikkerhetsarbeid</t>
  </si>
  <si>
    <t>Risikofaktor                  R = (K*S)</t>
  </si>
  <si>
    <t>Risikofaktor (K*S)</t>
  </si>
  <si>
    <t>Summen av konsekvens og sannsynlighet er den hendelsens samlede risiko</t>
  </si>
  <si>
    <t>Ny risikofaktor                                   R ny = (K ny *S ny)</t>
  </si>
  <si>
    <t xml:space="preserve">A. Bemanning inkludert virksomhetsoverdragelse og rekruttering av personell </t>
  </si>
  <si>
    <t>C. Skift- og turnusplaner</t>
  </si>
  <si>
    <t>H. Arbeid på bussanlegg inkludert energiinfrastruktur</t>
  </si>
  <si>
    <t>I. Andre forhold/kritiske aktiviteter som Operatøren mener bør omhandles</t>
  </si>
  <si>
    <t>Hva er konsekvensen dersom det skjer?</t>
  </si>
  <si>
    <t>Ny risikofaktor                                   R ny = (K ny * S 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</si>
</sst>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0000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2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7" borderId="1" xfId="0" applyFont="1" applyFill="1" applyBorder="1"/>
    <xf numFmtId="0" fontId="1" fillId="8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10" borderId="0" xfId="0" applyFont="1" applyFill="1"/>
    <xf numFmtId="0" fontId="9" fillId="10" borderId="0" xfId="0" applyFont="1" applyFill="1"/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12" borderId="1" xfId="0" applyFont="1" applyFill="1" applyBorder="1"/>
    <xf numFmtId="0" fontId="1" fillId="1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indent="5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7" fillId="5" borderId="6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15" borderId="7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vertical="center" wrapText="1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13" borderId="7" xfId="0" applyFill="1" applyBorder="1" applyAlignment="1" applyProtection="1">
      <alignment horizontal="center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96CA-41CF-4F45-ABE7-F6EA1794718A}">
  <dimension ref="A1:N28"/>
  <sheetViews>
    <sheetView showGridLines="0" tabSelected="1" workbookViewId="0">
      <selection activeCell="N1" sqref="N1"/>
    </sheetView>
  </sheetViews>
  <sheetFormatPr baseColWidth="10" defaultColWidth="11.42578125" defaultRowHeight="15" x14ac:dyDescent="0.25"/>
  <cols>
    <col min="1" max="1" width="61.28515625" customWidth="1"/>
    <col min="2" max="2" width="31" customWidth="1"/>
    <col min="5" max="5" width="20.140625" customWidth="1"/>
    <col min="14" max="14" width="0" hidden="1" customWidth="1"/>
  </cols>
  <sheetData>
    <row r="1" spans="1:14" ht="28.5" x14ac:dyDescent="0.45">
      <c r="A1" s="12" t="s">
        <v>0</v>
      </c>
      <c r="B1" s="13"/>
      <c r="C1" s="13"/>
      <c r="D1" s="13"/>
      <c r="E1" s="13"/>
      <c r="N1" s="20">
        <v>1</v>
      </c>
    </row>
    <row r="2" spans="1:14" ht="40.9" customHeight="1" x14ac:dyDescent="0.25">
      <c r="A2" s="9" t="s">
        <v>1</v>
      </c>
      <c r="B2" s="51"/>
      <c r="C2" s="51"/>
      <c r="D2" s="51"/>
      <c r="E2" s="51"/>
      <c r="N2" s="8">
        <v>2</v>
      </c>
    </row>
    <row r="3" spans="1:14" ht="21" x14ac:dyDescent="0.25">
      <c r="A3" s="10" t="s">
        <v>2</v>
      </c>
      <c r="B3" s="1"/>
      <c r="N3" s="7">
        <v>3</v>
      </c>
    </row>
    <row r="4" spans="1:14" ht="21" x14ac:dyDescent="0.25">
      <c r="A4" s="11"/>
      <c r="B4" s="4"/>
      <c r="N4" s="6">
        <v>4</v>
      </c>
    </row>
    <row r="5" spans="1:14" ht="18" customHeight="1" x14ac:dyDescent="0.25">
      <c r="A5" s="10" t="s">
        <v>3</v>
      </c>
      <c r="B5" s="4"/>
      <c r="N5" s="5">
        <v>5</v>
      </c>
    </row>
    <row r="6" spans="1:14" x14ac:dyDescent="0.25">
      <c r="A6" s="21" t="s">
        <v>4</v>
      </c>
      <c r="B6" t="s">
        <v>5</v>
      </c>
    </row>
    <row r="7" spans="1:14" x14ac:dyDescent="0.25">
      <c r="A7" s="21" t="s">
        <v>6</v>
      </c>
      <c r="B7" t="s">
        <v>7</v>
      </c>
    </row>
    <row r="8" spans="1:14" x14ac:dyDescent="0.25">
      <c r="A8" s="22" t="s">
        <v>58</v>
      </c>
      <c r="B8" t="s">
        <v>9</v>
      </c>
    </row>
    <row r="9" spans="1:14" x14ac:dyDescent="0.25">
      <c r="A9" s="22" t="s">
        <v>10</v>
      </c>
      <c r="B9" t="s">
        <v>11</v>
      </c>
    </row>
    <row r="10" spans="1:14" x14ac:dyDescent="0.25">
      <c r="A10" s="22" t="s">
        <v>12</v>
      </c>
      <c r="B10" t="s">
        <v>13</v>
      </c>
    </row>
    <row r="11" spans="1:14" x14ac:dyDescent="0.25">
      <c r="A11" s="23" t="s">
        <v>51</v>
      </c>
      <c r="B11" t="s">
        <v>52</v>
      </c>
    </row>
    <row r="12" spans="1:14" x14ac:dyDescent="0.25">
      <c r="A12" s="2" t="s">
        <v>14</v>
      </c>
      <c r="B12" t="s">
        <v>15</v>
      </c>
    </row>
    <row r="13" spans="1:14" x14ac:dyDescent="0.25">
      <c r="A13" s="15" t="s">
        <v>16</v>
      </c>
      <c r="B13" t="s">
        <v>11</v>
      </c>
    </row>
    <row r="14" spans="1:14" x14ac:dyDescent="0.25">
      <c r="A14" s="14" t="s">
        <v>17</v>
      </c>
      <c r="B14" t="s">
        <v>13</v>
      </c>
    </row>
    <row r="15" spans="1:14" x14ac:dyDescent="0.25">
      <c r="A15" s="24" t="s">
        <v>59</v>
      </c>
      <c r="B15" t="s">
        <v>18</v>
      </c>
    </row>
    <row r="16" spans="1:14" ht="18" customHeight="1" x14ac:dyDescent="0.25">
      <c r="A16" s="16" t="s">
        <v>19</v>
      </c>
      <c r="B16" t="s">
        <v>20</v>
      </c>
    </row>
    <row r="17" spans="1:2" ht="21.75" thickBot="1" x14ac:dyDescent="0.3">
      <c r="A17" s="10" t="s">
        <v>21</v>
      </c>
    </row>
    <row r="18" spans="1:2" x14ac:dyDescent="0.25">
      <c r="A18" s="17" t="s">
        <v>22</v>
      </c>
      <c r="B18" s="18" t="s">
        <v>23</v>
      </c>
    </row>
    <row r="19" spans="1:2" x14ac:dyDescent="0.25">
      <c r="A19" s="19" t="s">
        <v>24</v>
      </c>
      <c r="B19" s="19" t="s">
        <v>25</v>
      </c>
    </row>
    <row r="20" spans="1:2" ht="24" x14ac:dyDescent="0.25">
      <c r="A20" s="3" t="s">
        <v>26</v>
      </c>
      <c r="B20" s="3"/>
    </row>
    <row r="21" spans="1:2" x14ac:dyDescent="0.25">
      <c r="A21" s="19" t="s">
        <v>27</v>
      </c>
      <c r="B21" s="19" t="s">
        <v>27</v>
      </c>
    </row>
    <row r="22" spans="1:2" ht="24" x14ac:dyDescent="0.25">
      <c r="A22" s="3" t="s">
        <v>28</v>
      </c>
      <c r="B22" s="3"/>
    </row>
    <row r="23" spans="1:2" x14ac:dyDescent="0.25">
      <c r="A23" s="19" t="s">
        <v>29</v>
      </c>
      <c r="B23" s="19" t="s">
        <v>29</v>
      </c>
    </row>
    <row r="24" spans="1:2" ht="24" x14ac:dyDescent="0.25">
      <c r="A24" s="3" t="s">
        <v>30</v>
      </c>
      <c r="B24" s="3"/>
    </row>
    <row r="25" spans="1:2" x14ac:dyDescent="0.25">
      <c r="A25" s="19" t="s">
        <v>31</v>
      </c>
      <c r="B25" s="19" t="s">
        <v>32</v>
      </c>
    </row>
    <row r="26" spans="1:2" ht="24" x14ac:dyDescent="0.25">
      <c r="A26" s="3" t="s">
        <v>33</v>
      </c>
      <c r="B26" s="3"/>
    </row>
    <row r="27" spans="1:2" x14ac:dyDescent="0.25">
      <c r="A27" s="19" t="s">
        <v>34</v>
      </c>
      <c r="B27" s="19" t="s">
        <v>35</v>
      </c>
    </row>
    <row r="28" spans="1:2" ht="24" x14ac:dyDescent="0.25">
      <c r="A28" s="3" t="s">
        <v>36</v>
      </c>
      <c r="B28" s="3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BA9B-7279-4F8A-9734-389F214A477B}">
  <dimension ref="B1:M25"/>
  <sheetViews>
    <sheetView showGridLines="0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8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54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58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50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53" priority="4" operator="containsText" text="HØY">
      <formula>NOT(ISERROR(SEARCH("HØY",H5)))</formula>
    </cfRule>
    <cfRule type="containsText" dxfId="52" priority="5" operator="containsText" text="MIDDELS">
      <formula>NOT(ISERROR(SEARCH("MIDDELS",H5)))</formula>
    </cfRule>
    <cfRule type="containsText" dxfId="51" priority="6" operator="containsText" text="LAV">
      <formula>NOT(ISERROR(SEARCH("LAV",H5)))</formula>
    </cfRule>
  </conditionalFormatting>
  <conditionalFormatting sqref="L5:L25">
    <cfRule type="containsText" dxfId="50" priority="1" operator="containsText" text="HØY">
      <formula>NOT(ISERROR(SEARCH("HØY",L5)))</formula>
    </cfRule>
    <cfRule type="containsText" dxfId="49" priority="2" operator="containsText" text="MIDDELS">
      <formula>NOT(ISERROR(SEARCH("MIDDELS",L5)))</formula>
    </cfRule>
    <cfRule type="containsText" dxfId="48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253EFB-E254-45C4-BB8F-CD8CE77CE0BE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0A60-E32A-4A3E-B332-C9739987EE7F}">
  <dimension ref="B1:M25"/>
  <sheetViews>
    <sheetView showGridLines="0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45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47" priority="4" operator="containsText" text="HØY">
      <formula>NOT(ISERROR(SEARCH("HØY",H5)))</formula>
    </cfRule>
    <cfRule type="containsText" dxfId="46" priority="5" operator="containsText" text="MIDDELS">
      <formula>NOT(ISERROR(SEARCH("MIDDELS",H5)))</formula>
    </cfRule>
    <cfRule type="containsText" dxfId="45" priority="6" operator="containsText" text="LAV">
      <formula>NOT(ISERROR(SEARCH("LAV",H5)))</formula>
    </cfRule>
  </conditionalFormatting>
  <conditionalFormatting sqref="L5:L25">
    <cfRule type="containsText" dxfId="44" priority="1" operator="containsText" text="HØY">
      <formula>NOT(ISERROR(SEARCH("HØY",L5)))</formula>
    </cfRule>
    <cfRule type="containsText" dxfId="43" priority="2" operator="containsText" text="MIDDELS">
      <formula>NOT(ISERROR(SEARCH("MIDDELS",L5)))</formula>
    </cfRule>
    <cfRule type="containsText" dxfId="42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09BAD9-7524-4EFF-ACDD-8D3AB475BF8F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BA61-8316-4C8B-ADB0-B72DCCE218AD}">
  <dimension ref="B1:M25"/>
  <sheetViews>
    <sheetView showGridLines="0" topLeftCell="E1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55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41" priority="4" operator="containsText" text="HØY">
      <formula>NOT(ISERROR(SEARCH("HØY",H5)))</formula>
    </cfRule>
    <cfRule type="containsText" dxfId="40" priority="5" operator="containsText" text="MIDDELS">
      <formula>NOT(ISERROR(SEARCH("MIDDELS",H5)))</formula>
    </cfRule>
    <cfRule type="containsText" dxfId="39" priority="6" operator="containsText" text="LAV">
      <formula>NOT(ISERROR(SEARCH("LAV",H5)))</formula>
    </cfRule>
  </conditionalFormatting>
  <conditionalFormatting sqref="L5:L25">
    <cfRule type="containsText" dxfId="38" priority="1" operator="containsText" text="HØY">
      <formula>NOT(ISERROR(SEARCH("HØY",L5)))</formula>
    </cfRule>
    <cfRule type="containsText" dxfId="37" priority="2" operator="containsText" text="MIDDELS">
      <formula>NOT(ISERROR(SEARCH("MIDDELS",L5)))</formula>
    </cfRule>
    <cfRule type="containsText" dxfId="36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3015F9-73E1-46F9-88AB-C66BB72D9DA9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F356-61D0-4485-82DB-A2C43E801B97}">
  <dimension ref="B1:M25"/>
  <sheetViews>
    <sheetView showGridLines="0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46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35" priority="4" operator="containsText" text="HØY">
      <formula>NOT(ISERROR(SEARCH("HØY",H5)))</formula>
    </cfRule>
    <cfRule type="containsText" dxfId="34" priority="5" operator="containsText" text="MIDDELS">
      <formula>NOT(ISERROR(SEARCH("MIDDELS",H5)))</formula>
    </cfRule>
    <cfRule type="containsText" dxfId="33" priority="6" operator="containsText" text="LAV">
      <formula>NOT(ISERROR(SEARCH("LAV",H5)))</formula>
    </cfRule>
  </conditionalFormatting>
  <conditionalFormatting sqref="L5:L25">
    <cfRule type="containsText" dxfId="32" priority="1" operator="containsText" text="HØY">
      <formula>NOT(ISERROR(SEARCH("HØY",L5)))</formula>
    </cfRule>
    <cfRule type="containsText" dxfId="31" priority="2" operator="containsText" text="MIDDELS">
      <formula>NOT(ISERROR(SEARCH("MIDDELS",L5)))</formula>
    </cfRule>
    <cfRule type="containsText" dxfId="30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0FCE91-9C20-4BCE-9338-69D53782E7D4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5AD2-55C4-4648-A8EE-0B63FAB46D45}">
  <dimension ref="B1:M25"/>
  <sheetViews>
    <sheetView showGridLines="0" topLeftCell="E1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47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29" priority="4" operator="containsText" text="HØY">
      <formula>NOT(ISERROR(SEARCH("HØY",H5)))</formula>
    </cfRule>
    <cfRule type="containsText" dxfId="28" priority="5" operator="containsText" text="MIDDELS">
      <formula>NOT(ISERROR(SEARCH("MIDDELS",H5)))</formula>
    </cfRule>
    <cfRule type="containsText" dxfId="27" priority="6" operator="containsText" text="LAV">
      <formula>NOT(ISERROR(SEARCH("LAV",H5)))</formula>
    </cfRule>
  </conditionalFormatting>
  <conditionalFormatting sqref="L5:L25">
    <cfRule type="containsText" dxfId="26" priority="1" operator="containsText" text="HØY">
      <formula>NOT(ISERROR(SEARCH("HØY",L5)))</formula>
    </cfRule>
    <cfRule type="containsText" dxfId="25" priority="2" operator="containsText" text="MIDDELS">
      <formula>NOT(ISERROR(SEARCH("MIDDELS",L5)))</formula>
    </cfRule>
    <cfRule type="containsText" dxfId="24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D929F4-B2DD-4A54-9577-E9D17D41C072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F85E-13FD-4C48-87A6-BED9B92693C0}">
  <dimension ref="B1:M25"/>
  <sheetViews>
    <sheetView showGridLines="0" zoomScale="120" zoomScaleNormal="120" workbookViewId="0">
      <selection activeCell="I9" sqref="I9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48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23" priority="4" operator="containsText" text="HØY">
      <formula>NOT(ISERROR(SEARCH("HØY",H5)))</formula>
    </cfRule>
    <cfRule type="containsText" dxfId="22" priority="5" operator="containsText" text="MIDDELS">
      <formula>NOT(ISERROR(SEARCH("MIDDELS",H5)))</formula>
    </cfRule>
    <cfRule type="containsText" dxfId="21" priority="6" operator="containsText" text="LAV">
      <formula>NOT(ISERROR(SEARCH("LAV",H5)))</formula>
    </cfRule>
  </conditionalFormatting>
  <conditionalFormatting sqref="L5:L25">
    <cfRule type="containsText" dxfId="20" priority="1" operator="containsText" text="HØY">
      <formula>NOT(ISERROR(SEARCH("HØY",L5)))</formula>
    </cfRule>
    <cfRule type="containsText" dxfId="19" priority="2" operator="containsText" text="MIDDELS">
      <formula>NOT(ISERROR(SEARCH("MIDDELS",L5)))</formula>
    </cfRule>
    <cfRule type="containsText" dxfId="18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F18D30-5CE2-4754-834B-7E0FD95791DA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AB07-4602-4511-8033-6C5705D82004}">
  <dimension ref="B1:M25"/>
  <sheetViews>
    <sheetView showGridLines="0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49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/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17" priority="4" operator="containsText" text="HØY">
      <formula>NOT(ISERROR(SEARCH("HØY",H5)))</formula>
    </cfRule>
    <cfRule type="containsText" dxfId="16" priority="5" operator="containsText" text="MIDDELS">
      <formula>NOT(ISERROR(SEARCH("MIDDELS",H5)))</formula>
    </cfRule>
    <cfRule type="containsText" dxfId="15" priority="6" operator="containsText" text="LAV">
      <formula>NOT(ISERROR(SEARCH("LAV",H5)))</formula>
    </cfRule>
  </conditionalFormatting>
  <conditionalFormatting sqref="L5:L25">
    <cfRule type="containsText" dxfId="14" priority="1" operator="containsText" text="HØY">
      <formula>NOT(ISERROR(SEARCH("HØY",L5)))</formula>
    </cfRule>
    <cfRule type="containsText" dxfId="13" priority="2" operator="containsText" text="MIDDELS">
      <formula>NOT(ISERROR(SEARCH("MIDDELS",L5)))</formula>
    </cfRule>
    <cfRule type="containsText" dxfId="12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67FBEB-9141-4B45-A03E-4FF0EA630664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3310-5444-44FE-8438-5722C96A3990}">
  <dimension ref="B1:M25"/>
  <sheetViews>
    <sheetView showGridLines="0" zoomScale="120" zoomScaleNormal="120" workbookViewId="0">
      <selection activeCell="C30" sqref="C30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56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/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11" priority="4" operator="containsText" text="HØY">
      <formula>NOT(ISERROR(SEARCH("HØY",H5)))</formula>
    </cfRule>
    <cfRule type="containsText" dxfId="10" priority="5" operator="containsText" text="MIDDELS">
      <formula>NOT(ISERROR(SEARCH("MIDDELS",H5)))</formula>
    </cfRule>
    <cfRule type="containsText" dxfId="9" priority="6" operator="containsText" text="LAV">
      <formula>NOT(ISERROR(SEARCH("LAV",H5)))</formula>
    </cfRule>
  </conditionalFormatting>
  <conditionalFormatting sqref="L5:L25">
    <cfRule type="containsText" dxfId="8" priority="1" operator="containsText" text="HØY">
      <formula>NOT(ISERROR(SEARCH("HØY",L5)))</formula>
    </cfRule>
    <cfRule type="containsText" dxfId="7" priority="2" operator="containsText" text="MIDDELS">
      <formula>NOT(ISERROR(SEARCH("MIDDELS",L5)))</formula>
    </cfRule>
    <cfRule type="containsText" dxfId="6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E431C-2738-4992-8274-4F674C6195F3}">
          <x14:formula1>
            <xm:f>Forklaring!$N$1:$N$5</xm:f>
          </x14:formula1>
          <xm:sqref>J5:K25 F5:G25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6925-2C6D-4004-8E02-00B180E84F47}">
  <dimension ref="B1:M25"/>
  <sheetViews>
    <sheetView showGridLines="0" zoomScale="120" zoomScaleNormal="120" workbookViewId="0">
      <selection activeCell="E16" sqref="E16"/>
    </sheetView>
  </sheetViews>
  <sheetFormatPr baseColWidth="10" defaultColWidth="11.42578125" defaultRowHeight="15" x14ac:dyDescent="0.25"/>
  <cols>
    <col min="1" max="1" width="3.7109375" style="25" customWidth="1"/>
    <col min="2" max="2" width="8.42578125" style="25" customWidth="1"/>
    <col min="3" max="3" width="54.85546875" style="25" customWidth="1"/>
    <col min="4" max="4" width="30.28515625" style="25" customWidth="1"/>
    <col min="5" max="5" width="35.42578125" style="25" customWidth="1"/>
    <col min="6" max="8" width="20" style="25" customWidth="1"/>
    <col min="9" max="9" width="53.42578125" style="25" customWidth="1"/>
    <col min="10" max="11" width="28.140625" style="25" customWidth="1"/>
    <col min="12" max="12" width="20.85546875" style="25" customWidth="1"/>
    <col min="13" max="13" width="58" style="25" customWidth="1"/>
    <col min="14" max="16384" width="11.42578125" style="25"/>
  </cols>
  <sheetData>
    <row r="1" spans="2:13" ht="26.25" x14ac:dyDescent="0.25">
      <c r="C1" s="26" t="s">
        <v>57</v>
      </c>
      <c r="D1" s="27"/>
    </row>
    <row r="2" spans="2:13" ht="5.25" customHeight="1" thickBot="1" x14ac:dyDescent="0.3">
      <c r="C2" s="27"/>
      <c r="D2" s="27"/>
    </row>
    <row r="3" spans="2:13" s="28" customFormat="1" ht="28.5" customHeight="1" x14ac:dyDescent="0.4">
      <c r="B3" s="52" t="s">
        <v>37</v>
      </c>
      <c r="C3" s="53"/>
      <c r="D3" s="53"/>
      <c r="E3" s="53"/>
      <c r="F3" s="53"/>
      <c r="G3" s="53"/>
      <c r="H3" s="54"/>
      <c r="I3" s="52" t="s">
        <v>38</v>
      </c>
      <c r="J3" s="53"/>
      <c r="K3" s="53"/>
      <c r="L3" s="53"/>
      <c r="M3" s="54"/>
    </row>
    <row r="4" spans="2:13" s="37" customFormat="1" ht="44.25" customHeight="1" x14ac:dyDescent="0.25">
      <c r="B4" s="29" t="s">
        <v>39</v>
      </c>
      <c r="C4" s="30" t="s">
        <v>4</v>
      </c>
      <c r="D4" s="30" t="s">
        <v>6</v>
      </c>
      <c r="E4" s="30" t="s">
        <v>8</v>
      </c>
      <c r="F4" s="31" t="s">
        <v>40</v>
      </c>
      <c r="G4" s="31" t="s">
        <v>41</v>
      </c>
      <c r="H4" s="32" t="s">
        <v>50</v>
      </c>
      <c r="I4" s="33" t="s">
        <v>42</v>
      </c>
      <c r="J4" s="34" t="s">
        <v>16</v>
      </c>
      <c r="K4" s="34" t="s">
        <v>17</v>
      </c>
      <c r="L4" s="35" t="s">
        <v>53</v>
      </c>
      <c r="M4" s="36" t="s">
        <v>43</v>
      </c>
    </row>
    <row r="5" spans="2:13" x14ac:dyDescent="0.25">
      <c r="B5" s="38">
        <v>1</v>
      </c>
      <c r="C5" s="39" t="s">
        <v>44</v>
      </c>
      <c r="D5" s="39"/>
      <c r="E5" s="39" t="s">
        <v>44</v>
      </c>
      <c r="F5" s="40">
        <v>1</v>
      </c>
      <c r="G5" s="40">
        <v>1</v>
      </c>
      <c r="H5" s="49" t="str">
        <f t="shared" ref="H5:H25" si="0">+IF(F5*G5&gt;=15,"Høy",IF(F5*G5&gt;=5,"Middels",IF(F5*G5&gt;=1,"lav","")))</f>
        <v>lav</v>
      </c>
      <c r="I5" s="41" t="s">
        <v>44</v>
      </c>
      <c r="J5" s="40">
        <v>1</v>
      </c>
      <c r="K5" s="40">
        <v>1</v>
      </c>
      <c r="L5" s="49" t="str">
        <f t="shared" ref="L5:L25" si="1">+IF(J5*K5&gt;=15,"Høy",IF(J5*K5&gt;=5,"Middels",IF(J5*K5&gt;=1,"lav","")))</f>
        <v>lav</v>
      </c>
      <c r="M5" s="42" t="s">
        <v>44</v>
      </c>
    </row>
    <row r="6" spans="2:13" x14ac:dyDescent="0.25">
      <c r="B6" s="38">
        <v>2</v>
      </c>
      <c r="C6" s="43" t="s">
        <v>44</v>
      </c>
      <c r="D6" s="43"/>
      <c r="E6" s="43"/>
      <c r="F6" s="40">
        <v>1</v>
      </c>
      <c r="G6" s="40">
        <v>1</v>
      </c>
      <c r="H6" s="49" t="str">
        <f t="shared" si="0"/>
        <v>lav</v>
      </c>
      <c r="I6" s="41"/>
      <c r="J6" s="40">
        <v>1</v>
      </c>
      <c r="K6" s="40">
        <v>1</v>
      </c>
      <c r="L6" s="49" t="str">
        <f t="shared" si="1"/>
        <v>lav</v>
      </c>
      <c r="M6" s="42"/>
    </row>
    <row r="7" spans="2:13" x14ac:dyDescent="0.25">
      <c r="B7" s="38">
        <v>3</v>
      </c>
      <c r="C7" s="43" t="s">
        <v>44</v>
      </c>
      <c r="D7" s="43"/>
      <c r="E7" s="43"/>
      <c r="F7" s="40">
        <v>1</v>
      </c>
      <c r="G7" s="40">
        <v>1</v>
      </c>
      <c r="H7" s="49" t="str">
        <f t="shared" si="0"/>
        <v>lav</v>
      </c>
      <c r="I7" s="41"/>
      <c r="J7" s="40">
        <v>1</v>
      </c>
      <c r="K7" s="40">
        <v>1</v>
      </c>
      <c r="L7" s="49" t="str">
        <f t="shared" si="1"/>
        <v>lav</v>
      </c>
      <c r="M7" s="42"/>
    </row>
    <row r="8" spans="2:13" x14ac:dyDescent="0.25">
      <c r="B8" s="38">
        <v>4</v>
      </c>
      <c r="C8" s="43"/>
      <c r="D8" s="43"/>
      <c r="E8" s="43"/>
      <c r="F8" s="40">
        <v>1</v>
      </c>
      <c r="G8" s="40">
        <v>1</v>
      </c>
      <c r="H8" s="49" t="str">
        <f t="shared" si="0"/>
        <v>lav</v>
      </c>
      <c r="I8" s="41"/>
      <c r="J8" s="40">
        <v>1</v>
      </c>
      <c r="K8" s="40">
        <v>1</v>
      </c>
      <c r="L8" s="49" t="str">
        <f t="shared" si="1"/>
        <v>lav</v>
      </c>
      <c r="M8" s="42"/>
    </row>
    <row r="9" spans="2:13" x14ac:dyDescent="0.25">
      <c r="B9" s="38">
        <v>5</v>
      </c>
      <c r="C9" s="43"/>
      <c r="D9" s="43"/>
      <c r="E9" s="43"/>
      <c r="F9" s="40">
        <v>1</v>
      </c>
      <c r="G9" s="40">
        <v>1</v>
      </c>
      <c r="H9" s="49" t="str">
        <f t="shared" si="0"/>
        <v>lav</v>
      </c>
      <c r="I9" s="41"/>
      <c r="J9" s="40">
        <v>1</v>
      </c>
      <c r="K9" s="40">
        <v>1</v>
      </c>
      <c r="L9" s="49" t="str">
        <f t="shared" si="1"/>
        <v>lav</v>
      </c>
      <c r="M9" s="42"/>
    </row>
    <row r="10" spans="2:13" x14ac:dyDescent="0.25">
      <c r="B10" s="38">
        <v>6</v>
      </c>
      <c r="C10" s="43"/>
      <c r="D10" s="43"/>
      <c r="E10" s="43"/>
      <c r="F10" s="40">
        <v>1</v>
      </c>
      <c r="G10" s="40">
        <v>1</v>
      </c>
      <c r="H10" s="49" t="str">
        <f t="shared" si="0"/>
        <v>lav</v>
      </c>
      <c r="I10" s="41"/>
      <c r="J10" s="40">
        <v>1</v>
      </c>
      <c r="K10" s="40">
        <v>1</v>
      </c>
      <c r="L10" s="49" t="str">
        <f t="shared" si="1"/>
        <v>lav</v>
      </c>
      <c r="M10" s="42"/>
    </row>
    <row r="11" spans="2:13" x14ac:dyDescent="0.25">
      <c r="B11" s="38">
        <v>7</v>
      </c>
      <c r="C11" s="43"/>
      <c r="D11" s="43"/>
      <c r="E11" s="43"/>
      <c r="F11" s="40">
        <v>1</v>
      </c>
      <c r="G11" s="40">
        <v>1</v>
      </c>
      <c r="H11" s="49" t="str">
        <f t="shared" si="0"/>
        <v>lav</v>
      </c>
      <c r="I11" s="41"/>
      <c r="J11" s="40">
        <v>1</v>
      </c>
      <c r="K11" s="40">
        <v>1</v>
      </c>
      <c r="L11" s="49" t="str">
        <f t="shared" si="1"/>
        <v>lav</v>
      </c>
      <c r="M11" s="42"/>
    </row>
    <row r="12" spans="2:13" x14ac:dyDescent="0.25">
      <c r="B12" s="38">
        <v>8</v>
      </c>
      <c r="C12" s="43"/>
      <c r="D12" s="43"/>
      <c r="E12" s="43"/>
      <c r="F12" s="40">
        <v>1</v>
      </c>
      <c r="G12" s="40">
        <v>1</v>
      </c>
      <c r="H12" s="49" t="str">
        <f t="shared" si="0"/>
        <v>lav</v>
      </c>
      <c r="I12" s="41"/>
      <c r="J12" s="40">
        <v>1</v>
      </c>
      <c r="K12" s="40">
        <v>1</v>
      </c>
      <c r="L12" s="49" t="str">
        <f t="shared" si="1"/>
        <v>lav</v>
      </c>
      <c r="M12" s="42"/>
    </row>
    <row r="13" spans="2:13" x14ac:dyDescent="0.25">
      <c r="B13" s="38">
        <v>9</v>
      </c>
      <c r="C13" s="43"/>
      <c r="D13" s="43"/>
      <c r="E13" s="43"/>
      <c r="F13" s="40">
        <v>1</v>
      </c>
      <c r="G13" s="40">
        <v>1</v>
      </c>
      <c r="H13" s="49" t="str">
        <f t="shared" si="0"/>
        <v>lav</v>
      </c>
      <c r="I13" s="41"/>
      <c r="J13" s="40">
        <v>1</v>
      </c>
      <c r="K13" s="40">
        <v>1</v>
      </c>
      <c r="L13" s="49" t="str">
        <f t="shared" si="1"/>
        <v>lav</v>
      </c>
      <c r="M13" s="42"/>
    </row>
    <row r="14" spans="2:13" x14ac:dyDescent="0.25">
      <c r="B14" s="38">
        <v>10</v>
      </c>
      <c r="C14" s="43"/>
      <c r="D14" s="43"/>
      <c r="E14" s="43"/>
      <c r="F14" s="40">
        <v>1</v>
      </c>
      <c r="G14" s="40">
        <v>1</v>
      </c>
      <c r="H14" s="49" t="str">
        <f t="shared" si="0"/>
        <v>lav</v>
      </c>
      <c r="I14" s="41"/>
      <c r="J14" s="40">
        <v>1</v>
      </c>
      <c r="K14" s="40">
        <v>1</v>
      </c>
      <c r="L14" s="49" t="str">
        <f t="shared" si="1"/>
        <v>lav</v>
      </c>
      <c r="M14" s="42"/>
    </row>
    <row r="15" spans="2:13" x14ac:dyDescent="0.25">
      <c r="B15" s="38">
        <v>11</v>
      </c>
      <c r="C15" s="43"/>
      <c r="D15" s="43"/>
      <c r="E15" s="43"/>
      <c r="F15" s="40">
        <v>1</v>
      </c>
      <c r="G15" s="40">
        <v>1</v>
      </c>
      <c r="H15" s="49" t="str">
        <f t="shared" si="0"/>
        <v>lav</v>
      </c>
      <c r="I15" s="41"/>
      <c r="J15" s="40">
        <v>1</v>
      </c>
      <c r="K15" s="40">
        <v>1</v>
      </c>
      <c r="L15" s="49" t="str">
        <f t="shared" si="1"/>
        <v>lav</v>
      </c>
      <c r="M15" s="42"/>
    </row>
    <row r="16" spans="2:13" x14ac:dyDescent="0.25">
      <c r="B16" s="38">
        <v>12</v>
      </c>
      <c r="C16" s="43" t="s">
        <v>44</v>
      </c>
      <c r="D16" s="43"/>
      <c r="E16" s="43"/>
      <c r="F16" s="40">
        <v>1</v>
      </c>
      <c r="G16" s="40">
        <v>1</v>
      </c>
      <c r="H16" s="49" t="str">
        <f t="shared" si="0"/>
        <v>lav</v>
      </c>
      <c r="I16" s="41"/>
      <c r="J16" s="40">
        <v>1</v>
      </c>
      <c r="K16" s="40">
        <v>1</v>
      </c>
      <c r="L16" s="49" t="str">
        <f t="shared" si="1"/>
        <v>lav</v>
      </c>
      <c r="M16" s="42"/>
    </row>
    <row r="17" spans="2:13" x14ac:dyDescent="0.25">
      <c r="B17" s="38">
        <v>13</v>
      </c>
      <c r="C17" s="43" t="s">
        <v>44</v>
      </c>
      <c r="D17" s="43"/>
      <c r="E17" s="43"/>
      <c r="F17" s="40">
        <v>1</v>
      </c>
      <c r="G17" s="40">
        <v>1</v>
      </c>
      <c r="H17" s="49" t="str">
        <f t="shared" si="0"/>
        <v>lav</v>
      </c>
      <c r="I17" s="41"/>
      <c r="J17" s="40">
        <v>1</v>
      </c>
      <c r="K17" s="40">
        <v>1</v>
      </c>
      <c r="L17" s="49" t="str">
        <f t="shared" si="1"/>
        <v>lav</v>
      </c>
      <c r="M17" s="42"/>
    </row>
    <row r="18" spans="2:13" x14ac:dyDescent="0.25">
      <c r="B18" s="38">
        <v>14</v>
      </c>
      <c r="C18" s="43"/>
      <c r="D18" s="43"/>
      <c r="E18" s="43"/>
      <c r="F18" s="40">
        <v>1</v>
      </c>
      <c r="G18" s="40">
        <v>1</v>
      </c>
      <c r="H18" s="49" t="str">
        <f t="shared" si="0"/>
        <v>lav</v>
      </c>
      <c r="I18" s="41"/>
      <c r="J18" s="40">
        <v>1</v>
      </c>
      <c r="K18" s="40">
        <v>1</v>
      </c>
      <c r="L18" s="49" t="str">
        <f t="shared" si="1"/>
        <v>lav</v>
      </c>
      <c r="M18" s="42"/>
    </row>
    <row r="19" spans="2:13" x14ac:dyDescent="0.25">
      <c r="B19" s="38">
        <v>15</v>
      </c>
      <c r="C19" s="43"/>
      <c r="D19" s="43"/>
      <c r="E19" s="43"/>
      <c r="F19" s="40">
        <v>1</v>
      </c>
      <c r="G19" s="40">
        <v>1</v>
      </c>
      <c r="H19" s="49" t="str">
        <f t="shared" si="0"/>
        <v>lav</v>
      </c>
      <c r="I19" s="41"/>
      <c r="J19" s="40">
        <v>1</v>
      </c>
      <c r="K19" s="40">
        <v>1</v>
      </c>
      <c r="L19" s="49" t="str">
        <f t="shared" si="1"/>
        <v>lav</v>
      </c>
      <c r="M19" s="42"/>
    </row>
    <row r="20" spans="2:13" x14ac:dyDescent="0.25">
      <c r="B20" s="38">
        <v>16</v>
      </c>
      <c r="C20" s="43"/>
      <c r="D20" s="43"/>
      <c r="E20" s="43"/>
      <c r="F20" s="40">
        <v>1</v>
      </c>
      <c r="G20" s="40">
        <v>1</v>
      </c>
      <c r="H20" s="49" t="str">
        <f t="shared" si="0"/>
        <v>lav</v>
      </c>
      <c r="I20" s="41"/>
      <c r="J20" s="40">
        <v>1</v>
      </c>
      <c r="K20" s="40">
        <v>1</v>
      </c>
      <c r="L20" s="49" t="str">
        <f t="shared" si="1"/>
        <v>lav</v>
      </c>
      <c r="M20" s="42"/>
    </row>
    <row r="21" spans="2:13" x14ac:dyDescent="0.25">
      <c r="B21" s="38">
        <v>17</v>
      </c>
      <c r="C21" s="43"/>
      <c r="D21" s="43"/>
      <c r="E21" s="43"/>
      <c r="F21" s="40">
        <v>1</v>
      </c>
      <c r="G21" s="40">
        <v>1</v>
      </c>
      <c r="H21" s="49" t="str">
        <f t="shared" si="0"/>
        <v>lav</v>
      </c>
      <c r="I21" s="41"/>
      <c r="J21" s="40">
        <v>1</v>
      </c>
      <c r="K21" s="40">
        <v>1</v>
      </c>
      <c r="L21" s="49" t="str">
        <f t="shared" si="1"/>
        <v>lav</v>
      </c>
      <c r="M21" s="42"/>
    </row>
    <row r="22" spans="2:13" x14ac:dyDescent="0.25">
      <c r="B22" s="38">
        <v>18</v>
      </c>
      <c r="C22" s="43"/>
      <c r="D22" s="43"/>
      <c r="E22" s="43"/>
      <c r="F22" s="40">
        <v>1</v>
      </c>
      <c r="G22" s="40">
        <v>1</v>
      </c>
      <c r="H22" s="49" t="str">
        <f t="shared" si="0"/>
        <v>lav</v>
      </c>
      <c r="I22" s="41"/>
      <c r="J22" s="40">
        <v>1</v>
      </c>
      <c r="K22" s="40">
        <v>1</v>
      </c>
      <c r="L22" s="49" t="str">
        <f t="shared" si="1"/>
        <v>lav</v>
      </c>
      <c r="M22" s="42"/>
    </row>
    <row r="23" spans="2:13" x14ac:dyDescent="0.25">
      <c r="B23" s="38">
        <v>19</v>
      </c>
      <c r="C23" s="43"/>
      <c r="D23" s="43"/>
      <c r="E23" s="43"/>
      <c r="F23" s="40">
        <v>1</v>
      </c>
      <c r="G23" s="40">
        <v>1</v>
      </c>
      <c r="H23" s="49" t="str">
        <f t="shared" si="0"/>
        <v>lav</v>
      </c>
      <c r="I23" s="41"/>
      <c r="J23" s="40">
        <v>1</v>
      </c>
      <c r="K23" s="40">
        <v>1</v>
      </c>
      <c r="L23" s="49" t="str">
        <f t="shared" si="1"/>
        <v>lav</v>
      </c>
      <c r="M23" s="42"/>
    </row>
    <row r="24" spans="2:13" x14ac:dyDescent="0.25">
      <c r="B24" s="38">
        <v>20</v>
      </c>
      <c r="C24" s="43"/>
      <c r="D24" s="43"/>
      <c r="E24" s="43"/>
      <c r="F24" s="40">
        <v>1</v>
      </c>
      <c r="G24" s="40">
        <v>1</v>
      </c>
      <c r="H24" s="49" t="str">
        <f t="shared" si="0"/>
        <v>lav</v>
      </c>
      <c r="I24" s="41"/>
      <c r="J24" s="40">
        <v>1</v>
      </c>
      <c r="K24" s="40">
        <v>1</v>
      </c>
      <c r="L24" s="49" t="str">
        <f t="shared" si="1"/>
        <v>lav</v>
      </c>
      <c r="M24" s="42"/>
    </row>
    <row r="25" spans="2:13" ht="15.75" thickBot="1" x14ac:dyDescent="0.3">
      <c r="B25" s="44">
        <v>21</v>
      </c>
      <c r="C25" s="45"/>
      <c r="D25" s="45"/>
      <c r="E25" s="45"/>
      <c r="F25" s="46">
        <v>1</v>
      </c>
      <c r="G25" s="46">
        <v>1</v>
      </c>
      <c r="H25" s="49" t="str">
        <f t="shared" si="0"/>
        <v>lav</v>
      </c>
      <c r="I25" s="47"/>
      <c r="J25" s="46">
        <v>1</v>
      </c>
      <c r="K25" s="46">
        <v>1</v>
      </c>
      <c r="L25" s="49" t="str">
        <f t="shared" si="1"/>
        <v>lav</v>
      </c>
      <c r="M25" s="48"/>
    </row>
  </sheetData>
  <mergeCells count="2">
    <mergeCell ref="B3:H3"/>
    <mergeCell ref="I3:M3"/>
  </mergeCells>
  <conditionalFormatting sqref="H5:H25">
    <cfRule type="containsText" dxfId="5" priority="4" operator="containsText" text="HØY">
      <formula>NOT(ISERROR(SEARCH("HØY",H5)))</formula>
    </cfRule>
    <cfRule type="containsText" dxfId="4" priority="5" operator="containsText" text="MIDDELS">
      <formula>NOT(ISERROR(SEARCH("MIDDELS",H5)))</formula>
    </cfRule>
    <cfRule type="containsText" dxfId="3" priority="6" operator="containsText" text="LAV">
      <formula>NOT(ISERROR(SEARCH("LAV",H5)))</formula>
    </cfRule>
  </conditionalFormatting>
  <conditionalFormatting sqref="L5:L25">
    <cfRule type="containsText" dxfId="2" priority="1" operator="containsText" text="HØY">
      <formula>NOT(ISERROR(SEARCH("HØY",L5)))</formula>
    </cfRule>
    <cfRule type="containsText" dxfId="1" priority="2" operator="containsText" text="MIDDELS">
      <formula>NOT(ISERROR(SEARCH("MIDDELS",L5)))</formula>
    </cfRule>
    <cfRule type="containsText" dxfId="0" priority="3" operator="containsText" text="LAV">
      <formula>NOT(ISERROR(SEARCH("LAV",L5)))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F659A7-3DCC-467C-A548-5D89E6E4C778}">
          <x14:formula1>
            <xm:f>Forklaring!$N$1:$N$5</xm:f>
          </x14:formula1>
          <xm:sqref>J5:K25 F5:G25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  <SharedWithUsers xmlns="12fcaad8-d2e3-4705-bf49-bb759ba5c4b1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3" ma:contentTypeDescription="Opprett et nytt dokument." ma:contentTypeScope="" ma:versionID="07d52a86e3a9469b20c9fe3541e416b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253cc2bebdaf8fb24da4d6ff841d83cb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40794-7EC6-42FA-A79F-DDF0ADA2BA92}">
  <ds:schemaRefs>
    <ds:schemaRef ds:uri="http://schemas.microsoft.com/office/2006/metadata/properties"/>
    <ds:schemaRef ds:uri="http://schemas.microsoft.com/office/infopath/2007/PartnerControls"/>
    <ds:schemaRef ds:uri="0c987355-0ff5-4a1c-89f8-21758de8ee0b"/>
    <ds:schemaRef ds:uri="12fcaad8-d2e3-4705-bf49-bb759ba5c4b1"/>
  </ds:schemaRefs>
</ds:datastoreItem>
</file>

<file path=customXml/itemProps2.xml><?xml version="1.0" encoding="utf-8"?>
<ds:datastoreItem xmlns:ds="http://schemas.openxmlformats.org/officeDocument/2006/customXml" ds:itemID="{E5F07E8D-9D61-43F9-B35B-36140D9E3C2B}"/>
</file>

<file path=customXml/itemProps3.xml><?xml version="1.0" encoding="utf-8"?>
<ds:datastoreItem xmlns:ds="http://schemas.openxmlformats.org/officeDocument/2006/customXml" ds:itemID="{B8666303-53E8-44CA-9F77-9F60744DC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Forklaring</vt:lpstr>
      <vt:lpstr>A. Bemanning</vt:lpstr>
      <vt:lpstr>B. Opplæring</vt:lpstr>
      <vt:lpstr>C. Skift- og turnusplaner</vt:lpstr>
      <vt:lpstr>D. Rapportering</vt:lpstr>
      <vt:lpstr>E. Bussmateriell</vt:lpstr>
      <vt:lpstr>F. ADT</vt:lpstr>
      <vt:lpstr>G. Sikkerhet</vt:lpstr>
      <vt:lpstr>H. Bussanlegg</vt:lpstr>
      <vt:lpstr>I. Annet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Jönsson Linda</dc:creator>
  <cp:keywords/>
  <dc:description/>
  <cp:lastModifiedBy>Tone Bakke</cp:lastModifiedBy>
  <cp:revision/>
  <dcterms:created xsi:type="dcterms:W3CDTF">2022-01-04T09:50:45Z</dcterms:created>
  <dcterms:modified xsi:type="dcterms:W3CDTF">2023-04-27T12:01:13Z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Order">
    <vt:r8>57500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