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BusstjenesterRutersvestregion2026/Shared Documents/Konkurransegrunnlag/Arbeidsversjon/Vedlegg 5/"/>
    </mc:Choice>
  </mc:AlternateContent>
  <xr:revisionPtr revIDLastSave="1058" documentId="13_ncr:1_{07E82FA7-5599-4784-B4AB-406A21AE5AA7}" xr6:coauthVersionLast="47" xr6:coauthVersionMax="47" xr10:uidLastSave="{2B204318-98BE-4460-A3A2-66722E111787}"/>
  <bookViews>
    <workbookView xWindow="-120" yWindow="-120" windowWidth="51840" windowHeight="21120" xr2:uid="{00000000-000D-0000-FFFF-FFFF00000000}"/>
  </bookViews>
  <sheets>
    <sheet name="Ro1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4" l="1"/>
  <c r="G62" i="14" l="1"/>
  <c r="G61" i="14"/>
  <c r="G50" i="14"/>
  <c r="G47" i="14"/>
  <c r="O50" i="14" l="1"/>
  <c r="O48" i="14"/>
  <c r="O47" i="14"/>
  <c r="O42" i="14"/>
  <c r="O41" i="14"/>
  <c r="O40" i="14"/>
  <c r="O39" i="14"/>
  <c r="O34" i="14"/>
  <c r="O29" i="14"/>
  <c r="O16" i="14"/>
  <c r="O10" i="14"/>
  <c r="O9" i="14"/>
  <c r="O8" i="14"/>
  <c r="G48" i="14"/>
  <c r="G42" i="14"/>
  <c r="G41" i="14"/>
  <c r="G40" i="14"/>
  <c r="G39" i="14"/>
  <c r="G34" i="14"/>
  <c r="G29" i="14"/>
  <c r="G24" i="14"/>
  <c r="G23" i="14"/>
  <c r="G22" i="14"/>
  <c r="G21" i="14"/>
  <c r="G16" i="14"/>
  <c r="G10" i="14"/>
  <c r="G9" i="14"/>
  <c r="G8" i="14"/>
</calcChain>
</file>

<file path=xl/sharedStrings.xml><?xml version="1.0" encoding="utf-8"?>
<sst xmlns="http://schemas.openxmlformats.org/spreadsheetml/2006/main" count="117" uniqueCount="48">
  <si>
    <t>Tabell 5.1.1: Godtgjørelse for ruteproduksjon rutekm i NOK pr år</t>
  </si>
  <si>
    <t>Drivlinje</t>
  </si>
  <si>
    <t>Priselementer</t>
  </si>
  <si>
    <t>Rutekm pr år</t>
  </si>
  <si>
    <t>Kr pr rutekm</t>
  </si>
  <si>
    <t>Total NOK pr år</t>
  </si>
  <si>
    <t xml:space="preserve">Utslippsfritt </t>
  </si>
  <si>
    <t>Strømpris</t>
  </si>
  <si>
    <t>Nettleie og vedlikehold</t>
  </si>
  <si>
    <t>Diesel</t>
  </si>
  <si>
    <t>Drivstoff og vedlikehold</t>
  </si>
  <si>
    <t>SUM</t>
  </si>
  <si>
    <t>Tabell 5.1.2: Godtgjørelse for ruteproduksjon rutetimer i NOK pr år</t>
  </si>
  <si>
    <t>Rutetimer pr år</t>
  </si>
  <si>
    <t>Kr pr rutetime</t>
  </si>
  <si>
    <t>Tabell 5.1.3: Godtgjørelse for kapitalkostnad busser i NOK pr år</t>
  </si>
  <si>
    <t>Busskategori</t>
  </si>
  <si>
    <t>Antall busser (i rute + reserve)</t>
  </si>
  <si>
    <t>Pris per buss pr mnd</t>
  </si>
  <si>
    <t>Tabell 5.1.4: Godtgjørelse for faste kostnader i NOK pr år</t>
  </si>
  <si>
    <t>Faste kostnader</t>
  </si>
  <si>
    <t>Kostnad pr mnd</t>
  </si>
  <si>
    <t>Tabell 5.1.5: Godtgjørelse for kapitalkostnad ladeinfrastruktur i NOK pr år</t>
  </si>
  <si>
    <t>Kapitalkostnad ladeinfrastruktur</t>
  </si>
  <si>
    <t>Tabell 5.1.6: Godtgjørelse for vogntimer i NOK pr år</t>
  </si>
  <si>
    <t>Priskategori</t>
  </si>
  <si>
    <t>Vogntimer pr år**</t>
  </si>
  <si>
    <t>Kr pr Vogntime</t>
  </si>
  <si>
    <r>
      <rPr>
        <b/>
        <sz val="12"/>
        <rFont val="Arial"/>
        <family val="2"/>
      </rPr>
      <t>Vogntimepris 1</t>
    </r>
    <r>
      <rPr>
        <sz val="12"/>
        <rFont val="Arial"/>
        <family val="2"/>
      </rPr>
      <t xml:space="preserve">
Mandag - fredag 06:00 - 19:00</t>
    </r>
  </si>
  <si>
    <r>
      <rPr>
        <b/>
        <sz val="12"/>
        <rFont val="Arial"/>
        <family val="2"/>
      </rPr>
      <t>Vogntimepris 2</t>
    </r>
    <r>
      <rPr>
        <sz val="12"/>
        <rFont val="Arial"/>
        <family val="2"/>
      </rPr>
      <t xml:space="preserve">
Mandag - fredag 19:00 - 06:00
Lørdag   00:00 - 06:00</t>
    </r>
  </si>
  <si>
    <r>
      <rPr>
        <b/>
        <sz val="12"/>
        <rFont val="Arial"/>
        <family val="2"/>
      </rPr>
      <t>Vogntimepris 3</t>
    </r>
    <r>
      <rPr>
        <sz val="12"/>
        <rFont val="Arial"/>
        <family val="2"/>
      </rPr>
      <t xml:space="preserve">
Lørdag   06:00 - 24:00
Søndag 00:00-24:00 (til mandag 06:00)</t>
    </r>
  </si>
  <si>
    <r>
      <rPr>
        <b/>
        <sz val="12"/>
        <rFont val="Arial"/>
        <family val="2"/>
      </rPr>
      <t>Vogntimepris 4</t>
    </r>
    <r>
      <rPr>
        <sz val="12"/>
        <rFont val="Arial"/>
        <family val="2"/>
      </rPr>
      <t xml:space="preserve">
Helligdager*</t>
    </r>
  </si>
  <si>
    <t>Tabell 5.1.7: Godtgjørelse for administrative tjenester (timer) i NOK pr år</t>
  </si>
  <si>
    <t>Timer pr år**</t>
  </si>
  <si>
    <t>Kr pr time</t>
  </si>
  <si>
    <t>Timepris operativt personell</t>
  </si>
  <si>
    <t>Timepris administrativt personell</t>
  </si>
  <si>
    <t>Tilbud i NOK pr år, pkt 5.1.1-5.1.7:</t>
  </si>
  <si>
    <t>Dato:</t>
  </si>
  <si>
    <t>Tilbyders navn:</t>
  </si>
  <si>
    <t>* Nyttårsdag, skjærtorsdag, langfredag, 1. og 2. påskedag, 1. og 17. mai, Kr. Himmelfartsdag, 1. og 2. pinsedag, 1. og 2. juledag, samt etter kl 15:00 på jul-, påske-, pinse-, og nyttårsaften.</t>
  </si>
  <si>
    <t>** Antall vogntimer og timer oppgitt kun til evalueringsformål</t>
  </si>
  <si>
    <t>Tilbudsskjema for perioden 04.10.2026-14.04.2030</t>
  </si>
  <si>
    <t>Tilbudsskjema for perioden 15.04.2030-30.06.2031 (forlengelse)</t>
  </si>
  <si>
    <t>ia</t>
  </si>
  <si>
    <t>Tilbudsskjema totalt</t>
  </si>
  <si>
    <t>Tilbudsskjema Ro1 - Vestre Aker og Østre Bærum
Periode 04.10.2026-14.04.2030</t>
  </si>
  <si>
    <t>Tilbudsskjema Ro1 - Vestre Aker og Østre Bærum
FORLENGELSE
Periode 15.04.2030-30.06.2031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</si>
</sst>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300"/>
        <bgColor indexed="64"/>
      </patternFill>
    </fill>
    <fill>
      <patternFill patternType="solid">
        <fgColor theme="1" tint="0.8999908444471571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164" fontId="2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2" fontId="2" fillId="0" borderId="8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164" fontId="2" fillId="2" borderId="8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4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1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2" fontId="2" fillId="4" borderId="8" xfId="0" applyNumberFormat="1" applyFont="1" applyFill="1" applyBorder="1" applyAlignment="1">
      <alignment horizontal="center" wrapText="1"/>
    </xf>
    <xf numFmtId="164" fontId="2" fillId="4" borderId="8" xfId="0" applyNumberFormat="1" applyFont="1" applyFill="1" applyBorder="1" applyAlignment="1">
      <alignment horizontal="center" wrapText="1"/>
    </xf>
    <xf numFmtId="164" fontId="2" fillId="4" borderId="8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Alignment="1">
      <alignment horizontal="left" wrapText="1"/>
    </xf>
    <xf numFmtId="49" fontId="2" fillId="4" borderId="9" xfId="0" applyNumberFormat="1" applyFont="1" applyFill="1" applyBorder="1" applyAlignment="1">
      <alignment horizontal="left" wrapText="1"/>
    </xf>
    <xf numFmtId="49" fontId="2" fillId="0" borderId="11" xfId="0" applyNumberFormat="1" applyFont="1" applyBorder="1" applyAlignment="1">
      <alignment horizontal="left" wrapText="1"/>
    </xf>
    <xf numFmtId="49" fontId="2" fillId="0" borderId="9" xfId="0" applyNumberFormat="1" applyFont="1" applyBorder="1" applyAlignment="1">
      <alignment horizontal="left" wrapText="1"/>
    </xf>
    <xf numFmtId="164" fontId="1" fillId="0" borderId="13" xfId="0" applyNumberFormat="1" applyFont="1" applyBorder="1"/>
    <xf numFmtId="3" fontId="2" fillId="0" borderId="10" xfId="0" applyNumberFormat="1" applyFont="1" applyBorder="1" applyAlignment="1">
      <alignment horizontal="center"/>
    </xf>
    <xf numFmtId="164" fontId="2" fillId="0" borderId="13" xfId="0" applyNumberFormat="1" applyFont="1" applyBorder="1"/>
    <xf numFmtId="0" fontId="9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" fillId="0" borderId="0" xfId="0" quotePrefix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0" borderId="0" xfId="0" applyFont="1"/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wrapText="1"/>
    </xf>
    <xf numFmtId="49" fontId="2" fillId="0" borderId="9" xfId="0" applyNumberFormat="1" applyFont="1" applyBorder="1" applyAlignment="1">
      <alignment horizontal="left" wrapText="1"/>
    </xf>
    <xf numFmtId="3" fontId="1" fillId="0" borderId="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49" fontId="2" fillId="4" borderId="11" xfId="0" applyNumberFormat="1" applyFont="1" applyFill="1" applyBorder="1" applyAlignment="1">
      <alignment horizontal="left" wrapText="1"/>
    </xf>
    <xf numFmtId="49" fontId="2" fillId="4" borderId="9" xfId="0" applyNumberFormat="1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1" fillId="0" borderId="11" xfId="0" applyFont="1" applyBorder="1" applyAlignment="1">
      <alignment wrapText="1"/>
    </xf>
    <xf numFmtId="0" fontId="0" fillId="0" borderId="9" xfId="0" applyBorder="1"/>
    <xf numFmtId="0" fontId="3" fillId="0" borderId="9" xfId="0" applyFont="1" applyBorder="1"/>
    <xf numFmtId="0" fontId="8" fillId="0" borderId="14" xfId="0" applyFont="1" applyBorder="1"/>
    <xf numFmtId="0" fontId="0" fillId="0" borderId="15" xfId="0" applyBorder="1"/>
    <xf numFmtId="0" fontId="0" fillId="0" borderId="16" xfId="0" applyBorder="1"/>
    <xf numFmtId="0" fontId="8" fillId="0" borderId="17" xfId="0" applyFont="1" applyBorder="1"/>
    <xf numFmtId="0" fontId="0" fillId="0" borderId="18" xfId="0" applyBorder="1"/>
    <xf numFmtId="0" fontId="0" fillId="0" borderId="19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4EDCC"/>
      <color rgb="FFADC866"/>
      <color rgb="FF75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88"/>
  <sheetViews>
    <sheetView showGridLines="0" tabSelected="1" topLeftCell="B1" zoomScale="77" zoomScaleNormal="70" workbookViewId="0">
      <selection activeCell="X14" sqref="X14"/>
    </sheetView>
  </sheetViews>
  <sheetFormatPr baseColWidth="10" defaultColWidth="9.140625" defaultRowHeight="15" x14ac:dyDescent="0.2"/>
  <cols>
    <col min="1" max="1" width="9.140625" style="3"/>
    <col min="2" max="2" width="5.5703125" style="3" customWidth="1"/>
    <col min="3" max="3" width="18.85546875" style="3" customWidth="1"/>
    <col min="4" max="4" width="32.7109375" style="3" customWidth="1"/>
    <col min="5" max="5" width="21.7109375" style="3" customWidth="1"/>
    <col min="6" max="6" width="20.28515625" style="3" customWidth="1"/>
    <col min="7" max="7" width="24.85546875" style="3" customWidth="1"/>
    <col min="8" max="8" width="4.5703125" style="3" customWidth="1"/>
    <col min="9" max="9" width="11.42578125" style="3" customWidth="1"/>
    <col min="10" max="10" width="5.5703125" style="3" customWidth="1"/>
    <col min="11" max="11" width="18.85546875" style="3" customWidth="1"/>
    <col min="12" max="12" width="32.7109375" style="3" customWidth="1"/>
    <col min="13" max="13" width="21.7109375" style="3" customWidth="1"/>
    <col min="14" max="14" width="20.28515625" style="3" customWidth="1"/>
    <col min="15" max="15" width="24.85546875" style="3" customWidth="1"/>
    <col min="16" max="16" width="4.5703125" style="3" customWidth="1"/>
    <col min="17" max="248" width="11.42578125" style="3" customWidth="1"/>
    <col min="249" max="16384" width="9.140625" style="3"/>
  </cols>
  <sheetData>
    <row r="3" spans="2:16" ht="94.5" customHeight="1" x14ac:dyDescent="0.2">
      <c r="B3" s="44" t="s">
        <v>46</v>
      </c>
      <c r="C3" s="45"/>
      <c r="D3" s="45"/>
      <c r="E3" s="45"/>
      <c r="F3" s="45"/>
      <c r="G3" s="45"/>
      <c r="H3" s="46"/>
      <c r="J3" s="44" t="s">
        <v>47</v>
      </c>
      <c r="K3" s="45"/>
      <c r="L3" s="45"/>
      <c r="M3" s="45"/>
      <c r="N3" s="45"/>
      <c r="O3" s="45"/>
      <c r="P3" s="46"/>
    </row>
    <row r="4" spans="2:16" x14ac:dyDescent="0.2">
      <c r="B4" s="2"/>
      <c r="H4" s="5"/>
      <c r="J4" s="2"/>
      <c r="P4" s="5"/>
    </row>
    <row r="5" spans="2:16" ht="15.75" x14ac:dyDescent="0.25">
      <c r="B5" s="2"/>
      <c r="C5" s="1" t="s">
        <v>0</v>
      </c>
      <c r="D5" s="1"/>
      <c r="E5" s="1"/>
      <c r="H5" s="5"/>
      <c r="J5" s="2"/>
      <c r="K5" s="1" t="s">
        <v>0</v>
      </c>
      <c r="L5" s="1"/>
      <c r="M5" s="1"/>
      <c r="P5" s="5"/>
    </row>
    <row r="6" spans="2:16" ht="15.75" x14ac:dyDescent="0.25">
      <c r="B6" s="2"/>
      <c r="F6" s="58"/>
      <c r="G6" s="58"/>
      <c r="H6" s="5"/>
      <c r="J6" s="2"/>
      <c r="N6" s="58"/>
      <c r="O6" s="58"/>
      <c r="P6" s="5"/>
    </row>
    <row r="7" spans="2:16" ht="27" customHeight="1" x14ac:dyDescent="0.2">
      <c r="B7" s="2"/>
      <c r="C7" s="24" t="s">
        <v>1</v>
      </c>
      <c r="D7" s="24" t="s">
        <v>2</v>
      </c>
      <c r="E7" s="24" t="s">
        <v>3</v>
      </c>
      <c r="F7" s="24" t="s">
        <v>4</v>
      </c>
      <c r="G7" s="25" t="s">
        <v>5</v>
      </c>
      <c r="H7" s="5"/>
      <c r="J7" s="2"/>
      <c r="K7" s="24" t="s">
        <v>1</v>
      </c>
      <c r="L7" s="24" t="s">
        <v>2</v>
      </c>
      <c r="M7" s="24" t="s">
        <v>3</v>
      </c>
      <c r="N7" s="24" t="s">
        <v>4</v>
      </c>
      <c r="O7" s="25" t="s">
        <v>5</v>
      </c>
      <c r="P7" s="5"/>
    </row>
    <row r="8" spans="2:16" ht="27" customHeight="1" x14ac:dyDescent="0.25">
      <c r="B8" s="2"/>
      <c r="C8" s="54" t="s">
        <v>6</v>
      </c>
      <c r="D8" s="21" t="s">
        <v>7</v>
      </c>
      <c r="E8" s="54"/>
      <c r="F8" s="13"/>
      <c r="G8" s="12">
        <f>E8*F8</f>
        <v>0</v>
      </c>
      <c r="H8" s="5"/>
      <c r="J8" s="2"/>
      <c r="K8" s="54" t="s">
        <v>6</v>
      </c>
      <c r="L8" s="21" t="s">
        <v>7</v>
      </c>
      <c r="M8" s="54"/>
      <c r="N8" s="13"/>
      <c r="O8" s="12">
        <f>M8*N8</f>
        <v>0</v>
      </c>
      <c r="P8" s="5"/>
    </row>
    <row r="9" spans="2:16" ht="27" customHeight="1" x14ac:dyDescent="0.25">
      <c r="B9" s="2"/>
      <c r="C9" s="55"/>
      <c r="D9" s="21" t="s">
        <v>8</v>
      </c>
      <c r="E9" s="55"/>
      <c r="F9" s="13"/>
      <c r="G9" s="12">
        <f>E8*F9</f>
        <v>0</v>
      </c>
      <c r="H9" s="5"/>
      <c r="J9" s="2"/>
      <c r="K9" s="55"/>
      <c r="L9" s="21" t="s">
        <v>8</v>
      </c>
      <c r="M9" s="55"/>
      <c r="N9" s="13"/>
      <c r="O9" s="12">
        <f>M8*N9</f>
        <v>0</v>
      </c>
      <c r="P9" s="5"/>
    </row>
    <row r="10" spans="2:16" ht="27" customHeight="1" x14ac:dyDescent="0.25">
      <c r="B10" s="2"/>
      <c r="C10" s="21" t="s">
        <v>9</v>
      </c>
      <c r="D10" s="21" t="s">
        <v>10</v>
      </c>
      <c r="E10" s="21"/>
      <c r="F10" s="13"/>
      <c r="G10" s="12">
        <f>E10*F10</f>
        <v>0</v>
      </c>
      <c r="H10" s="5"/>
      <c r="J10" s="2"/>
      <c r="K10" s="21" t="s">
        <v>9</v>
      </c>
      <c r="L10" s="21" t="s">
        <v>10</v>
      </c>
      <c r="M10" s="21"/>
      <c r="N10" s="13"/>
      <c r="O10" s="12">
        <f>M10*N10</f>
        <v>0</v>
      </c>
      <c r="P10" s="5"/>
    </row>
    <row r="11" spans="2:16" ht="27" customHeight="1" x14ac:dyDescent="0.25">
      <c r="B11" s="2"/>
      <c r="C11" s="56" t="s">
        <v>11</v>
      </c>
      <c r="D11" s="57"/>
      <c r="E11" s="36">
        <v>4244686</v>
      </c>
      <c r="F11" s="22"/>
      <c r="G11" s="23"/>
      <c r="H11" s="5"/>
      <c r="J11" s="2"/>
      <c r="K11" s="56" t="s">
        <v>11</v>
      </c>
      <c r="L11" s="57"/>
      <c r="M11" s="36">
        <v>4244686</v>
      </c>
      <c r="N11" s="22"/>
      <c r="O11" s="23"/>
      <c r="P11" s="5"/>
    </row>
    <row r="12" spans="2:16" ht="15.75" x14ac:dyDescent="0.25">
      <c r="B12" s="2"/>
      <c r="C12" s="4"/>
      <c r="D12" s="4"/>
      <c r="E12" s="4"/>
      <c r="F12" s="6"/>
      <c r="H12" s="5"/>
      <c r="J12" s="2"/>
      <c r="K12" s="4"/>
      <c r="L12" s="4"/>
      <c r="M12" s="4"/>
      <c r="N12" s="6"/>
      <c r="P12" s="5"/>
    </row>
    <row r="13" spans="2:16" ht="15.75" x14ac:dyDescent="0.25">
      <c r="B13" s="2"/>
      <c r="C13" s="47" t="s">
        <v>12</v>
      </c>
      <c r="D13" s="47"/>
      <c r="E13" s="47"/>
      <c r="F13" s="47"/>
      <c r="G13" s="47"/>
      <c r="H13" s="5"/>
      <c r="J13" s="2"/>
      <c r="K13" s="47" t="s">
        <v>12</v>
      </c>
      <c r="L13" s="47"/>
      <c r="M13" s="47"/>
      <c r="N13" s="47"/>
      <c r="O13" s="47"/>
      <c r="P13" s="5"/>
    </row>
    <row r="14" spans="2:16" ht="15.75" x14ac:dyDescent="0.25">
      <c r="B14" s="2"/>
      <c r="C14" s="17"/>
      <c r="D14" s="17"/>
      <c r="F14" s="58"/>
      <c r="G14" s="58"/>
      <c r="H14" s="5"/>
      <c r="J14" s="2"/>
      <c r="K14" s="17"/>
      <c r="L14" s="17"/>
      <c r="N14" s="58"/>
      <c r="O14" s="58"/>
      <c r="P14" s="5"/>
    </row>
    <row r="15" spans="2:16" ht="27" customHeight="1" x14ac:dyDescent="0.25">
      <c r="B15" s="2"/>
      <c r="C15" s="4"/>
      <c r="D15" s="4"/>
      <c r="E15" s="24" t="s">
        <v>13</v>
      </c>
      <c r="F15" s="24" t="s">
        <v>14</v>
      </c>
      <c r="G15" s="25" t="s">
        <v>5</v>
      </c>
      <c r="H15" s="5"/>
      <c r="J15" s="2"/>
      <c r="K15" s="4"/>
      <c r="L15" s="4"/>
      <c r="M15" s="24" t="s">
        <v>13</v>
      </c>
      <c r="N15" s="24" t="s">
        <v>14</v>
      </c>
      <c r="O15" s="25" t="s">
        <v>5</v>
      </c>
      <c r="P15" s="5"/>
    </row>
    <row r="16" spans="2:16" ht="27" customHeight="1" x14ac:dyDescent="0.25">
      <c r="B16" s="2"/>
      <c r="E16" s="21">
        <v>163340</v>
      </c>
      <c r="F16" s="13"/>
      <c r="G16" s="12">
        <f>E16*F16</f>
        <v>0</v>
      </c>
      <c r="H16" s="5"/>
      <c r="J16" s="2"/>
      <c r="M16" s="21">
        <v>163340</v>
      </c>
      <c r="N16" s="13"/>
      <c r="O16" s="12">
        <f>M16*N16</f>
        <v>0</v>
      </c>
      <c r="P16" s="5"/>
    </row>
    <row r="17" spans="2:16" x14ac:dyDescent="0.2">
      <c r="B17" s="2"/>
      <c r="H17" s="5"/>
      <c r="J17" s="2"/>
      <c r="P17" s="5"/>
    </row>
    <row r="18" spans="2:16" ht="15.75" customHeight="1" x14ac:dyDescent="0.2">
      <c r="B18" s="2"/>
      <c r="C18" s="48" t="s">
        <v>15</v>
      </c>
      <c r="D18" s="48"/>
      <c r="E18" s="48"/>
      <c r="F18" s="48"/>
      <c r="G18" s="48"/>
      <c r="H18" s="5"/>
      <c r="J18" s="2"/>
      <c r="K18" s="48" t="s">
        <v>15</v>
      </c>
      <c r="L18" s="48"/>
      <c r="M18" s="48"/>
      <c r="N18" s="48"/>
      <c r="O18" s="48"/>
      <c r="P18" s="5"/>
    </row>
    <row r="19" spans="2:16" ht="15.75" x14ac:dyDescent="0.25">
      <c r="B19" s="2"/>
      <c r="F19" s="58"/>
      <c r="G19" s="58"/>
      <c r="H19" s="5"/>
      <c r="J19" s="2"/>
      <c r="N19" s="58"/>
      <c r="O19" s="58"/>
      <c r="P19" s="5"/>
    </row>
    <row r="20" spans="2:16" ht="33.75" customHeight="1" x14ac:dyDescent="0.2">
      <c r="B20" s="2"/>
      <c r="C20" s="62" t="s">
        <v>16</v>
      </c>
      <c r="D20" s="63"/>
      <c r="E20" s="25" t="s">
        <v>17</v>
      </c>
      <c r="F20" s="25" t="s">
        <v>18</v>
      </c>
      <c r="G20" s="25" t="s">
        <v>5</v>
      </c>
      <c r="H20" s="5"/>
      <c r="J20" s="2"/>
      <c r="K20" s="62" t="s">
        <v>16</v>
      </c>
      <c r="L20" s="63"/>
      <c r="M20" s="25" t="s">
        <v>17</v>
      </c>
      <c r="N20" s="25" t="s">
        <v>18</v>
      </c>
      <c r="O20" s="25" t="s">
        <v>5</v>
      </c>
      <c r="P20" s="5"/>
    </row>
    <row r="21" spans="2:16" ht="27" customHeight="1" x14ac:dyDescent="0.25">
      <c r="B21" s="2"/>
      <c r="C21" s="52"/>
      <c r="D21" s="53"/>
      <c r="E21" s="14"/>
      <c r="F21" s="15"/>
      <c r="G21" s="12">
        <f>E21*F21*12</f>
        <v>0</v>
      </c>
      <c r="H21" s="5"/>
      <c r="J21" s="2"/>
      <c r="K21" s="66"/>
      <c r="L21" s="67"/>
      <c r="M21" s="28"/>
      <c r="N21" s="29" t="s">
        <v>44</v>
      </c>
      <c r="O21" s="30" t="s">
        <v>44</v>
      </c>
      <c r="P21" s="5"/>
    </row>
    <row r="22" spans="2:16" ht="27" customHeight="1" x14ac:dyDescent="0.25">
      <c r="B22" s="2"/>
      <c r="C22" s="52"/>
      <c r="D22" s="53"/>
      <c r="E22" s="14"/>
      <c r="F22" s="15"/>
      <c r="G22" s="12">
        <f>E22*F22*12</f>
        <v>0</v>
      </c>
      <c r="H22" s="5"/>
      <c r="J22" s="2"/>
      <c r="K22" s="66"/>
      <c r="L22" s="67"/>
      <c r="M22" s="28"/>
      <c r="N22" s="29" t="s">
        <v>44</v>
      </c>
      <c r="O22" s="30" t="s">
        <v>44</v>
      </c>
      <c r="P22" s="5"/>
    </row>
    <row r="23" spans="2:16" ht="27" customHeight="1" x14ac:dyDescent="0.25">
      <c r="B23" s="2"/>
      <c r="C23" s="33"/>
      <c r="D23" s="34"/>
      <c r="E23" s="14"/>
      <c r="F23" s="15"/>
      <c r="G23" s="12">
        <f>E23*F23*12</f>
        <v>0</v>
      </c>
      <c r="H23" s="5"/>
      <c r="J23" s="2"/>
      <c r="K23" s="31"/>
      <c r="L23" s="32"/>
      <c r="M23" s="28"/>
      <c r="N23" s="29" t="s">
        <v>44</v>
      </c>
      <c r="O23" s="30" t="s">
        <v>44</v>
      </c>
      <c r="P23" s="5"/>
    </row>
    <row r="24" spans="2:16" ht="27" customHeight="1" x14ac:dyDescent="0.25">
      <c r="B24" s="2"/>
      <c r="C24" s="52"/>
      <c r="D24" s="53"/>
      <c r="E24" s="14"/>
      <c r="F24" s="15"/>
      <c r="G24" s="12">
        <f>E24*F24*12</f>
        <v>0</v>
      </c>
      <c r="H24" s="5"/>
      <c r="J24" s="2"/>
      <c r="K24" s="66"/>
      <c r="L24" s="67"/>
      <c r="M24" s="28"/>
      <c r="N24" s="29" t="s">
        <v>44</v>
      </c>
      <c r="O24" s="30" t="s">
        <v>44</v>
      </c>
      <c r="P24" s="5"/>
    </row>
    <row r="25" spans="2:16" x14ac:dyDescent="0.2">
      <c r="B25" s="2"/>
      <c r="H25" s="5"/>
      <c r="J25" s="2"/>
      <c r="P25" s="5"/>
    </row>
    <row r="26" spans="2:16" ht="15.75" x14ac:dyDescent="0.25">
      <c r="B26" s="2"/>
      <c r="C26" s="47" t="s">
        <v>19</v>
      </c>
      <c r="D26" s="47"/>
      <c r="E26" s="47"/>
      <c r="F26" s="47"/>
      <c r="G26" s="47"/>
      <c r="H26" s="5"/>
      <c r="J26" s="2"/>
      <c r="K26" s="47" t="s">
        <v>19</v>
      </c>
      <c r="L26" s="47"/>
      <c r="M26" s="47"/>
      <c r="N26" s="47"/>
      <c r="O26" s="47"/>
      <c r="P26" s="5"/>
    </row>
    <row r="27" spans="2:16" ht="15.75" x14ac:dyDescent="0.25">
      <c r="B27" s="2"/>
      <c r="C27" s="1"/>
      <c r="D27" s="1"/>
      <c r="E27" s="1"/>
      <c r="F27" s="58"/>
      <c r="G27" s="58"/>
      <c r="H27" s="5"/>
      <c r="J27" s="2"/>
      <c r="K27" s="1"/>
      <c r="L27" s="1"/>
      <c r="M27" s="1"/>
      <c r="N27" s="58"/>
      <c r="O27" s="58"/>
      <c r="P27" s="5"/>
    </row>
    <row r="28" spans="2:16" ht="27" customHeight="1" x14ac:dyDescent="0.2">
      <c r="B28" s="2"/>
      <c r="C28" s="49" t="s">
        <v>20</v>
      </c>
      <c r="D28" s="50"/>
      <c r="E28" s="51"/>
      <c r="F28" s="24" t="s">
        <v>21</v>
      </c>
      <c r="G28" s="25" t="s">
        <v>5</v>
      </c>
      <c r="H28" s="5"/>
      <c r="J28" s="2"/>
      <c r="K28" s="49" t="s">
        <v>20</v>
      </c>
      <c r="L28" s="50"/>
      <c r="M28" s="51"/>
      <c r="N28" s="24" t="s">
        <v>21</v>
      </c>
      <c r="O28" s="25" t="s">
        <v>5</v>
      </c>
      <c r="P28" s="5"/>
    </row>
    <row r="29" spans="2:16" ht="27" customHeight="1" x14ac:dyDescent="0.25">
      <c r="B29" s="2"/>
      <c r="C29" s="65" t="s">
        <v>20</v>
      </c>
      <c r="D29" s="65"/>
      <c r="E29" s="65"/>
      <c r="F29" s="15"/>
      <c r="G29" s="16">
        <f>F29*12</f>
        <v>0</v>
      </c>
      <c r="H29" s="5"/>
      <c r="J29" s="2"/>
      <c r="K29" s="65" t="s">
        <v>20</v>
      </c>
      <c r="L29" s="65"/>
      <c r="M29" s="65"/>
      <c r="N29" s="15"/>
      <c r="O29" s="16">
        <f>N29*12</f>
        <v>0</v>
      </c>
      <c r="P29" s="5"/>
    </row>
    <row r="30" spans="2:16" x14ac:dyDescent="0.2">
      <c r="B30" s="2"/>
      <c r="C30" s="64"/>
      <c r="D30" s="64"/>
      <c r="E30" s="64"/>
      <c r="F30" s="64"/>
      <c r="G30" s="64"/>
      <c r="H30" s="5"/>
      <c r="J30" s="2"/>
      <c r="K30" s="64"/>
      <c r="L30" s="64"/>
      <c r="M30" s="64"/>
      <c r="N30" s="64"/>
      <c r="O30" s="64"/>
      <c r="P30" s="5"/>
    </row>
    <row r="31" spans="2:16" ht="15.75" x14ac:dyDescent="0.25">
      <c r="B31" s="2"/>
      <c r="C31" s="47" t="s">
        <v>22</v>
      </c>
      <c r="D31" s="47"/>
      <c r="E31" s="47"/>
      <c r="F31" s="47"/>
      <c r="G31" s="47"/>
      <c r="H31" s="5"/>
      <c r="J31" s="2"/>
      <c r="K31" s="47" t="s">
        <v>22</v>
      </c>
      <c r="L31" s="47"/>
      <c r="M31" s="47"/>
      <c r="N31" s="47"/>
      <c r="O31" s="47"/>
      <c r="P31" s="5"/>
    </row>
    <row r="32" spans="2:16" ht="15.75" x14ac:dyDescent="0.25">
      <c r="B32" s="2"/>
      <c r="C32" s="1"/>
      <c r="D32" s="1"/>
      <c r="E32" s="1"/>
      <c r="F32" s="58"/>
      <c r="G32" s="58"/>
      <c r="H32" s="5"/>
      <c r="J32" s="2"/>
      <c r="K32" s="1"/>
      <c r="L32" s="1"/>
      <c r="M32" s="1"/>
      <c r="N32" s="58"/>
      <c r="O32" s="58"/>
      <c r="P32" s="5"/>
    </row>
    <row r="33" spans="2:16" ht="27" customHeight="1" x14ac:dyDescent="0.2">
      <c r="B33" s="2"/>
      <c r="C33" s="49" t="s">
        <v>23</v>
      </c>
      <c r="D33" s="50"/>
      <c r="E33" s="51"/>
      <c r="F33" s="24" t="s">
        <v>21</v>
      </c>
      <c r="G33" s="25" t="s">
        <v>5</v>
      </c>
      <c r="H33" s="5"/>
      <c r="J33" s="2"/>
      <c r="K33" s="49" t="s">
        <v>23</v>
      </c>
      <c r="L33" s="50"/>
      <c r="M33" s="51"/>
      <c r="N33" s="24" t="s">
        <v>21</v>
      </c>
      <c r="O33" s="25" t="s">
        <v>5</v>
      </c>
      <c r="P33" s="5"/>
    </row>
    <row r="34" spans="2:16" ht="27" customHeight="1" x14ac:dyDescent="0.25">
      <c r="B34" s="2"/>
      <c r="C34" s="59" t="s">
        <v>23</v>
      </c>
      <c r="D34" s="60"/>
      <c r="E34" s="61"/>
      <c r="F34" s="15"/>
      <c r="G34" s="15">
        <f>F34*12</f>
        <v>0</v>
      </c>
      <c r="H34" s="5"/>
      <c r="J34" s="2"/>
      <c r="K34" s="59" t="s">
        <v>23</v>
      </c>
      <c r="L34" s="60"/>
      <c r="M34" s="61"/>
      <c r="N34" s="15"/>
      <c r="O34" s="15">
        <f>N34*12</f>
        <v>0</v>
      </c>
      <c r="P34" s="5"/>
    </row>
    <row r="35" spans="2:16" ht="27" customHeight="1" x14ac:dyDescent="0.2">
      <c r="B35" s="2"/>
      <c r="C35" s="19"/>
      <c r="D35" s="19"/>
      <c r="E35" s="19"/>
      <c r="F35" s="19"/>
      <c r="G35" s="19"/>
      <c r="H35" s="5"/>
      <c r="J35" s="2"/>
      <c r="K35" s="19"/>
      <c r="L35" s="19"/>
      <c r="M35" s="19"/>
      <c r="N35" s="19"/>
      <c r="O35" s="19"/>
      <c r="P35" s="5"/>
    </row>
    <row r="36" spans="2:16" ht="15.75" x14ac:dyDescent="0.25">
      <c r="B36" s="2"/>
      <c r="C36" s="47" t="s">
        <v>24</v>
      </c>
      <c r="D36" s="47"/>
      <c r="E36" s="47"/>
      <c r="F36" s="47"/>
      <c r="G36" s="47"/>
      <c r="H36" s="5"/>
      <c r="J36" s="2"/>
      <c r="K36" s="47" t="s">
        <v>24</v>
      </c>
      <c r="L36" s="47"/>
      <c r="M36" s="47"/>
      <c r="N36" s="47"/>
      <c r="O36" s="47"/>
      <c r="P36" s="5"/>
    </row>
    <row r="37" spans="2:16" ht="15.75" x14ac:dyDescent="0.25">
      <c r="B37" s="2"/>
      <c r="C37" s="1"/>
      <c r="D37" s="1"/>
      <c r="E37" s="1"/>
      <c r="F37" s="58"/>
      <c r="G37" s="58"/>
      <c r="H37" s="5"/>
      <c r="J37" s="2"/>
      <c r="K37" s="1"/>
      <c r="L37" s="1"/>
      <c r="M37" s="1"/>
      <c r="N37" s="58"/>
      <c r="O37" s="58"/>
      <c r="P37" s="5"/>
    </row>
    <row r="38" spans="2:16" ht="27" customHeight="1" x14ac:dyDescent="0.2">
      <c r="B38" s="2"/>
      <c r="C38" s="49" t="s">
        <v>25</v>
      </c>
      <c r="D38" s="50"/>
      <c r="E38" s="24" t="s">
        <v>26</v>
      </c>
      <c r="F38" s="24" t="s">
        <v>27</v>
      </c>
      <c r="G38" s="25" t="s">
        <v>5</v>
      </c>
      <c r="H38" s="5"/>
      <c r="J38" s="2"/>
      <c r="K38" s="49" t="s">
        <v>25</v>
      </c>
      <c r="L38" s="50"/>
      <c r="M38" s="24" t="s">
        <v>26</v>
      </c>
      <c r="N38" s="24" t="s">
        <v>27</v>
      </c>
      <c r="O38" s="25" t="s">
        <v>5</v>
      </c>
      <c r="P38" s="5"/>
    </row>
    <row r="39" spans="2:16" ht="51.75" customHeight="1" x14ac:dyDescent="0.25">
      <c r="B39" s="2"/>
      <c r="C39" s="70" t="s">
        <v>28</v>
      </c>
      <c r="D39" s="71"/>
      <c r="E39" s="21">
        <v>150</v>
      </c>
      <c r="F39" s="20"/>
      <c r="G39" s="12">
        <f>E39*F39</f>
        <v>0</v>
      </c>
      <c r="H39" s="5"/>
      <c r="J39" s="2"/>
      <c r="K39" s="70" t="s">
        <v>28</v>
      </c>
      <c r="L39" s="71"/>
      <c r="M39" s="21">
        <v>150</v>
      </c>
      <c r="N39" s="20"/>
      <c r="O39" s="12">
        <f>M39*N39</f>
        <v>0</v>
      </c>
      <c r="P39" s="5"/>
    </row>
    <row r="40" spans="2:16" ht="51.75" customHeight="1" x14ac:dyDescent="0.25">
      <c r="B40" s="2"/>
      <c r="C40" s="70" t="s">
        <v>29</v>
      </c>
      <c r="D40" s="71"/>
      <c r="E40" s="21">
        <v>270</v>
      </c>
      <c r="F40" s="20"/>
      <c r="G40" s="12">
        <f>E40*F40</f>
        <v>0</v>
      </c>
      <c r="H40" s="5"/>
      <c r="J40" s="2"/>
      <c r="K40" s="70" t="s">
        <v>29</v>
      </c>
      <c r="L40" s="71"/>
      <c r="M40" s="21">
        <v>270</v>
      </c>
      <c r="N40" s="20"/>
      <c r="O40" s="12">
        <f>M40*N40</f>
        <v>0</v>
      </c>
      <c r="P40" s="5"/>
    </row>
    <row r="41" spans="2:16" ht="51.75" customHeight="1" x14ac:dyDescent="0.25">
      <c r="B41" s="2"/>
      <c r="C41" s="70" t="s">
        <v>30</v>
      </c>
      <c r="D41" s="71"/>
      <c r="E41" s="21">
        <v>240</v>
      </c>
      <c r="F41" s="20"/>
      <c r="G41" s="12">
        <f>E41*F41</f>
        <v>0</v>
      </c>
      <c r="H41" s="5"/>
      <c r="J41" s="2"/>
      <c r="K41" s="70" t="s">
        <v>30</v>
      </c>
      <c r="L41" s="71"/>
      <c r="M41" s="21">
        <v>240</v>
      </c>
      <c r="N41" s="20"/>
      <c r="O41" s="12">
        <f>M41*N41</f>
        <v>0</v>
      </c>
      <c r="P41" s="5"/>
    </row>
    <row r="42" spans="2:16" ht="51.75" customHeight="1" x14ac:dyDescent="0.25">
      <c r="B42" s="2"/>
      <c r="C42" s="70" t="s">
        <v>31</v>
      </c>
      <c r="D42" s="71"/>
      <c r="E42" s="21">
        <v>100</v>
      </c>
      <c r="F42" s="20"/>
      <c r="G42" s="12">
        <f>E42*F42</f>
        <v>0</v>
      </c>
      <c r="H42" s="5"/>
      <c r="J42" s="2"/>
      <c r="K42" s="70" t="s">
        <v>31</v>
      </c>
      <c r="L42" s="71"/>
      <c r="M42" s="21">
        <v>100</v>
      </c>
      <c r="N42" s="20"/>
      <c r="O42" s="12">
        <f>M42*N42</f>
        <v>0</v>
      </c>
      <c r="P42" s="5"/>
    </row>
    <row r="43" spans="2:16" ht="27" customHeight="1" x14ac:dyDescent="0.2">
      <c r="B43" s="2"/>
      <c r="H43" s="5"/>
      <c r="J43" s="2"/>
      <c r="P43" s="5"/>
    </row>
    <row r="44" spans="2:16" ht="15.75" x14ac:dyDescent="0.25">
      <c r="B44" s="2"/>
      <c r="C44" s="47" t="s">
        <v>32</v>
      </c>
      <c r="D44" s="47"/>
      <c r="E44" s="47"/>
      <c r="F44" s="47"/>
      <c r="G44" s="47"/>
      <c r="H44" s="5"/>
      <c r="J44" s="2"/>
      <c r="K44" s="47" t="s">
        <v>32</v>
      </c>
      <c r="L44" s="47"/>
      <c r="M44" s="47"/>
      <c r="N44" s="47"/>
      <c r="O44" s="47"/>
      <c r="P44" s="5"/>
    </row>
    <row r="45" spans="2:16" ht="15.75" x14ac:dyDescent="0.25">
      <c r="B45" s="2"/>
      <c r="C45" s="1"/>
      <c r="D45" s="1"/>
      <c r="E45" s="1"/>
      <c r="F45" s="58"/>
      <c r="G45" s="58"/>
      <c r="H45" s="5"/>
      <c r="J45" s="2"/>
      <c r="K45" s="1"/>
      <c r="L45" s="1"/>
      <c r="M45" s="1"/>
      <c r="N45" s="58"/>
      <c r="O45" s="58"/>
      <c r="P45" s="5"/>
    </row>
    <row r="46" spans="2:16" ht="27" customHeight="1" x14ac:dyDescent="0.2">
      <c r="B46" s="2"/>
      <c r="C46" s="49" t="s">
        <v>25</v>
      </c>
      <c r="D46" s="50"/>
      <c r="E46" s="24" t="s">
        <v>33</v>
      </c>
      <c r="F46" s="24" t="s">
        <v>34</v>
      </c>
      <c r="G46" s="25" t="s">
        <v>5</v>
      </c>
      <c r="H46" s="5"/>
      <c r="J46" s="2"/>
      <c r="K46" s="49" t="s">
        <v>25</v>
      </c>
      <c r="L46" s="50"/>
      <c r="M46" s="24" t="s">
        <v>33</v>
      </c>
      <c r="N46" s="24" t="s">
        <v>34</v>
      </c>
      <c r="O46" s="25" t="s">
        <v>5</v>
      </c>
      <c r="P46" s="5"/>
    </row>
    <row r="47" spans="2:16" ht="27" customHeight="1" x14ac:dyDescent="0.25">
      <c r="B47" s="2"/>
      <c r="C47" s="70" t="s">
        <v>35</v>
      </c>
      <c r="D47" s="72"/>
      <c r="E47" s="21">
        <v>100</v>
      </c>
      <c r="F47" s="20"/>
      <c r="G47" s="12">
        <f>E47*F47</f>
        <v>0</v>
      </c>
      <c r="H47" s="5"/>
      <c r="J47" s="2"/>
      <c r="K47" s="70" t="s">
        <v>35</v>
      </c>
      <c r="L47" s="72"/>
      <c r="M47" s="21">
        <v>100</v>
      </c>
      <c r="N47" s="20"/>
      <c r="O47" s="12">
        <f>M47*N47</f>
        <v>0</v>
      </c>
      <c r="P47" s="5"/>
    </row>
    <row r="48" spans="2:16" ht="27" customHeight="1" x14ac:dyDescent="0.25">
      <c r="B48" s="2"/>
      <c r="C48" s="70" t="s">
        <v>36</v>
      </c>
      <c r="D48" s="72"/>
      <c r="E48" s="21">
        <v>50</v>
      </c>
      <c r="F48" s="20"/>
      <c r="G48" s="12">
        <f>E48*F48</f>
        <v>0</v>
      </c>
      <c r="H48" s="5"/>
      <c r="J48" s="2"/>
      <c r="K48" s="70" t="s">
        <v>36</v>
      </c>
      <c r="L48" s="72"/>
      <c r="M48" s="21">
        <v>50</v>
      </c>
      <c r="N48" s="20"/>
      <c r="O48" s="12">
        <f>M48*N48</f>
        <v>0</v>
      </c>
      <c r="P48" s="5"/>
    </row>
    <row r="49" spans="2:16" ht="15.75" x14ac:dyDescent="0.25">
      <c r="B49" s="2"/>
      <c r="G49" s="18"/>
      <c r="H49" s="26"/>
      <c r="J49" s="2"/>
      <c r="O49" s="18"/>
      <c r="P49" s="26"/>
    </row>
    <row r="50" spans="2:16" ht="30" customHeight="1" x14ac:dyDescent="0.25">
      <c r="B50" s="2"/>
      <c r="C50" s="68" t="s">
        <v>37</v>
      </c>
      <c r="D50" s="68"/>
      <c r="E50" s="68"/>
      <c r="F50" s="68"/>
      <c r="G50" s="12">
        <f>G8+G9+G10+G16+G21+G22+G23+G24+G29+G34+SUM(G39:G42)+G47+G48</f>
        <v>0</v>
      </c>
      <c r="H50" s="5"/>
      <c r="J50" s="2"/>
      <c r="K50" s="68" t="s">
        <v>37</v>
      </c>
      <c r="L50" s="68"/>
      <c r="M50" s="68"/>
      <c r="N50" s="68"/>
      <c r="O50" s="12">
        <f>O8+O9+O10+O16+O29+O34+SUM(O39:O42)+O47+O48</f>
        <v>0</v>
      </c>
      <c r="P50" s="5"/>
    </row>
    <row r="51" spans="2:16" x14ac:dyDescent="0.2">
      <c r="B51" s="2"/>
      <c r="H51" s="5"/>
      <c r="J51" s="2"/>
      <c r="P51" s="5"/>
    </row>
    <row r="52" spans="2:16" ht="15.75" x14ac:dyDescent="0.25">
      <c r="B52" s="2"/>
      <c r="C52" s="7" t="s">
        <v>38</v>
      </c>
      <c r="D52" s="7"/>
      <c r="E52" s="7"/>
      <c r="F52" s="7"/>
      <c r="H52" s="5"/>
      <c r="J52" s="2"/>
      <c r="K52" s="7" t="s">
        <v>38</v>
      </c>
      <c r="L52" s="7"/>
      <c r="M52" s="7"/>
      <c r="N52" s="7"/>
      <c r="P52" s="5"/>
    </row>
    <row r="53" spans="2:16" ht="15.75" x14ac:dyDescent="0.25">
      <c r="B53" s="2"/>
      <c r="C53" s="69" t="s">
        <v>39</v>
      </c>
      <c r="D53" s="69"/>
      <c r="E53" s="69"/>
      <c r="F53" s="7"/>
      <c r="H53" s="5"/>
      <c r="J53" s="2"/>
      <c r="K53" s="69" t="s">
        <v>39</v>
      </c>
      <c r="L53" s="69"/>
      <c r="M53" s="69"/>
      <c r="N53" s="7"/>
      <c r="P53" s="5"/>
    </row>
    <row r="54" spans="2:16" ht="15.75" x14ac:dyDescent="0.25">
      <c r="B54" s="2"/>
      <c r="C54" s="27"/>
      <c r="D54" s="27"/>
      <c r="E54" s="27"/>
      <c r="F54" s="7"/>
      <c r="H54" s="5"/>
      <c r="J54" s="2"/>
      <c r="K54" s="27"/>
      <c r="L54" s="27"/>
      <c r="M54" s="27"/>
      <c r="N54" s="7"/>
      <c r="P54" s="5"/>
    </row>
    <row r="55" spans="2:16" ht="15.75" customHeight="1" x14ac:dyDescent="0.2">
      <c r="B55" s="2"/>
      <c r="C55" s="41" t="s">
        <v>40</v>
      </c>
      <c r="D55" s="42"/>
      <c r="E55" s="42"/>
      <c r="F55" s="42"/>
      <c r="G55" s="42"/>
      <c r="H55" s="5"/>
      <c r="J55" s="2"/>
      <c r="K55" s="41" t="s">
        <v>40</v>
      </c>
      <c r="L55" s="42"/>
      <c r="M55" s="42"/>
      <c r="N55" s="42"/>
      <c r="O55" s="42"/>
      <c r="P55" s="5"/>
    </row>
    <row r="56" spans="2:16" ht="15.75" customHeight="1" x14ac:dyDescent="0.2">
      <c r="B56" s="2"/>
      <c r="C56" s="42"/>
      <c r="D56" s="42"/>
      <c r="E56" s="42"/>
      <c r="F56" s="42"/>
      <c r="G56" s="42"/>
      <c r="H56" s="5"/>
      <c r="J56" s="2"/>
      <c r="K56" s="42"/>
      <c r="L56" s="42"/>
      <c r="M56" s="42"/>
      <c r="N56" s="42"/>
      <c r="O56" s="42"/>
      <c r="P56" s="5"/>
    </row>
    <row r="57" spans="2:16" x14ac:dyDescent="0.2">
      <c r="B57" s="2"/>
      <c r="C57" s="42" t="s">
        <v>41</v>
      </c>
      <c r="D57" s="43"/>
      <c r="E57" s="43"/>
      <c r="F57" s="43"/>
      <c r="G57" s="43"/>
      <c r="H57" s="5"/>
      <c r="J57" s="2"/>
      <c r="K57" s="42" t="s">
        <v>41</v>
      </c>
      <c r="L57" s="43"/>
      <c r="M57" s="43"/>
      <c r="N57" s="43"/>
      <c r="O57" s="43"/>
      <c r="P57" s="5"/>
    </row>
    <row r="58" spans="2:16" ht="15.75" x14ac:dyDescent="0.25">
      <c r="B58" s="11"/>
      <c r="C58" s="8"/>
      <c r="D58" s="8"/>
      <c r="E58" s="8"/>
      <c r="F58" s="9"/>
      <c r="G58" s="9"/>
      <c r="H58" s="10"/>
      <c r="J58" s="11"/>
      <c r="K58" s="8"/>
      <c r="L58" s="8"/>
      <c r="M58" s="8"/>
      <c r="N58" s="9"/>
      <c r="O58" s="9"/>
      <c r="P58" s="10"/>
    </row>
    <row r="59" spans="2:16" ht="15.75" thickBot="1" x14ac:dyDescent="0.25"/>
    <row r="60" spans="2:16" ht="33" customHeight="1" thickBot="1" x14ac:dyDescent="0.35">
      <c r="B60" s="73" t="s">
        <v>42</v>
      </c>
      <c r="C60" s="74"/>
      <c r="D60" s="74"/>
      <c r="E60" s="74"/>
      <c r="F60" s="75"/>
      <c r="G60" s="35">
        <f>+G50/365*1288</f>
        <v>0</v>
      </c>
    </row>
    <row r="61" spans="2:16" ht="33" customHeight="1" thickBot="1" x14ac:dyDescent="0.35">
      <c r="B61" s="76" t="s">
        <v>43</v>
      </c>
      <c r="C61" s="77"/>
      <c r="D61" s="77"/>
      <c r="E61" s="77"/>
      <c r="F61" s="78"/>
      <c r="G61" s="35">
        <f>+O50/365*441</f>
        <v>0</v>
      </c>
    </row>
    <row r="62" spans="2:16" ht="33" customHeight="1" thickBot="1" x14ac:dyDescent="0.35">
      <c r="B62" s="38" t="s">
        <v>45</v>
      </c>
      <c r="C62" s="39"/>
      <c r="D62" s="39"/>
      <c r="E62" s="39"/>
      <c r="F62" s="40"/>
      <c r="G62" s="37">
        <f>+G60+G61</f>
        <v>0</v>
      </c>
    </row>
    <row r="82" spans="3:15" ht="15.75" x14ac:dyDescent="0.25">
      <c r="C82" s="1"/>
      <c r="D82" s="1"/>
      <c r="E82" s="4"/>
      <c r="F82" s="1"/>
      <c r="G82" s="1"/>
      <c r="K82" s="1"/>
      <c r="L82" s="1"/>
      <c r="M82" s="4"/>
      <c r="N82" s="1"/>
      <c r="O82" s="1"/>
    </row>
    <row r="83" spans="3:15" ht="15.75" x14ac:dyDescent="0.25">
      <c r="C83" s="1"/>
      <c r="D83" s="1"/>
      <c r="E83" s="4"/>
      <c r="F83" s="1"/>
      <c r="G83" s="1"/>
      <c r="K83" s="1"/>
      <c r="L83" s="1"/>
      <c r="M83" s="4"/>
      <c r="N83" s="1"/>
      <c r="O83" s="1"/>
    </row>
    <row r="87" spans="3:15" ht="15.75" x14ac:dyDescent="0.25">
      <c r="C87" s="1"/>
      <c r="D87" s="1"/>
      <c r="E87" s="1"/>
      <c r="F87" s="1"/>
      <c r="G87" s="1"/>
      <c r="K87" s="1"/>
      <c r="L87" s="1"/>
      <c r="M87" s="1"/>
      <c r="N87" s="1"/>
      <c r="O87" s="1"/>
    </row>
    <row r="88" spans="3:15" ht="15.75" x14ac:dyDescent="0.25">
      <c r="F88" s="1"/>
      <c r="G88" s="1"/>
      <c r="N88" s="1"/>
      <c r="O88" s="1"/>
    </row>
    <row r="89" spans="3:15" ht="15.75" x14ac:dyDescent="0.25">
      <c r="F89" s="1"/>
      <c r="G89" s="1"/>
      <c r="N89" s="1"/>
      <c r="O89" s="1"/>
    </row>
    <row r="90" spans="3:15" ht="15.75" x14ac:dyDescent="0.25">
      <c r="C90" s="4"/>
      <c r="D90" s="4"/>
      <c r="E90" s="4"/>
      <c r="F90" s="6"/>
      <c r="K90" s="4"/>
      <c r="L90" s="4"/>
      <c r="M90" s="4"/>
      <c r="N90" s="6"/>
    </row>
    <row r="91" spans="3:15" ht="15.75" x14ac:dyDescent="0.25">
      <c r="C91" s="4"/>
      <c r="D91" s="4"/>
      <c r="E91" s="4"/>
      <c r="F91" s="6"/>
      <c r="K91" s="4"/>
      <c r="L91" s="4"/>
      <c r="M91" s="4"/>
      <c r="N91" s="6"/>
    </row>
    <row r="97" spans="3:15" ht="15.75" x14ac:dyDescent="0.25">
      <c r="C97" s="4"/>
      <c r="D97" s="4"/>
      <c r="E97" s="4"/>
      <c r="F97" s="4"/>
      <c r="G97" s="4"/>
      <c r="K97" s="4"/>
      <c r="L97" s="4"/>
      <c r="M97" s="4"/>
      <c r="N97" s="4"/>
      <c r="O97" s="4"/>
    </row>
    <row r="98" spans="3:15" ht="15.75" x14ac:dyDescent="0.25">
      <c r="C98" s="4"/>
      <c r="D98" s="4"/>
      <c r="E98" s="4"/>
      <c r="F98" s="6"/>
      <c r="K98" s="4"/>
      <c r="L98" s="4"/>
      <c r="M98" s="4"/>
      <c r="N98" s="6"/>
    </row>
    <row r="99" spans="3:15" ht="15.75" x14ac:dyDescent="0.25">
      <c r="C99" s="4"/>
      <c r="D99" s="4"/>
      <c r="E99" s="4"/>
      <c r="F99" s="6"/>
      <c r="K99" s="4"/>
      <c r="L99" s="4"/>
      <c r="M99" s="4"/>
      <c r="N99" s="6"/>
    </row>
    <row r="100" spans="3:15" ht="15.75" x14ac:dyDescent="0.25">
      <c r="C100" s="4"/>
      <c r="D100" s="4"/>
      <c r="E100" s="4"/>
      <c r="F100" s="6"/>
      <c r="K100" s="4"/>
      <c r="L100" s="4"/>
      <c r="M100" s="4"/>
      <c r="N100" s="6"/>
    </row>
    <row r="101" spans="3:15" ht="15.75" x14ac:dyDescent="0.25">
      <c r="C101" s="4"/>
      <c r="D101" s="4"/>
      <c r="E101" s="4"/>
      <c r="F101" s="6"/>
      <c r="K101" s="4"/>
      <c r="L101" s="4"/>
      <c r="M101" s="4"/>
      <c r="N101" s="6"/>
    </row>
    <row r="102" spans="3:15" ht="15.75" x14ac:dyDescent="0.25">
      <c r="C102" s="4"/>
      <c r="D102" s="4"/>
      <c r="E102" s="4"/>
      <c r="F102" s="6"/>
      <c r="K102" s="4"/>
      <c r="L102" s="4"/>
      <c r="M102" s="4"/>
      <c r="N102" s="6"/>
    </row>
    <row r="103" spans="3:15" ht="15.75" x14ac:dyDescent="0.25">
      <c r="C103" s="4"/>
      <c r="D103" s="4"/>
      <c r="E103" s="4"/>
      <c r="F103" s="6"/>
      <c r="K103" s="4"/>
      <c r="L103" s="4"/>
      <c r="M103" s="4"/>
      <c r="N103" s="6"/>
    </row>
    <row r="105" spans="3:15" ht="15.75" x14ac:dyDescent="0.25">
      <c r="F105" s="1"/>
      <c r="N105" s="1"/>
    </row>
    <row r="106" spans="3:15" ht="15.75" x14ac:dyDescent="0.25">
      <c r="F106" s="1"/>
      <c r="N106" s="1"/>
    </row>
    <row r="129" spans="3:15" ht="15.75" x14ac:dyDescent="0.25">
      <c r="C129" s="1"/>
      <c r="D129" s="1"/>
      <c r="E129" s="4"/>
      <c r="F129" s="1"/>
      <c r="G129" s="1"/>
      <c r="K129" s="1"/>
      <c r="L129" s="1"/>
      <c r="M129" s="4"/>
      <c r="N129" s="1"/>
      <c r="O129" s="1"/>
    </row>
    <row r="130" spans="3:15" ht="15.75" x14ac:dyDescent="0.25">
      <c r="C130" s="1"/>
      <c r="D130" s="1"/>
      <c r="E130" s="4"/>
      <c r="F130" s="1"/>
      <c r="G130" s="1"/>
      <c r="K130" s="1"/>
      <c r="L130" s="1"/>
      <c r="M130" s="4"/>
      <c r="N130" s="1"/>
      <c r="O130" s="1"/>
    </row>
    <row r="134" spans="3:15" ht="15.75" x14ac:dyDescent="0.25">
      <c r="C134" s="1"/>
      <c r="D134" s="1"/>
      <c r="E134" s="1"/>
      <c r="F134" s="1"/>
      <c r="G134" s="1"/>
      <c r="K134" s="1"/>
      <c r="L134" s="1"/>
      <c r="M134" s="1"/>
      <c r="N134" s="1"/>
      <c r="O134" s="1"/>
    </row>
    <row r="135" spans="3:15" ht="15.75" x14ac:dyDescent="0.25">
      <c r="F135" s="1"/>
      <c r="G135" s="1"/>
      <c r="N135" s="1"/>
      <c r="O135" s="1"/>
    </row>
    <row r="136" spans="3:15" ht="15.75" x14ac:dyDescent="0.25">
      <c r="F136" s="1"/>
      <c r="G136" s="1"/>
      <c r="N136" s="1"/>
      <c r="O136" s="1"/>
    </row>
    <row r="137" spans="3:15" ht="15.75" x14ac:dyDescent="0.25">
      <c r="C137" s="4"/>
      <c r="D137" s="4"/>
      <c r="E137" s="4"/>
      <c r="F137" s="6"/>
      <c r="K137" s="4"/>
      <c r="L137" s="4"/>
      <c r="M137" s="4"/>
      <c r="N137" s="6"/>
    </row>
    <row r="138" spans="3:15" ht="15.75" x14ac:dyDescent="0.25">
      <c r="C138" s="4"/>
      <c r="D138" s="4"/>
      <c r="E138" s="4"/>
      <c r="F138" s="6"/>
      <c r="K138" s="4"/>
      <c r="L138" s="4"/>
      <c r="M138" s="4"/>
      <c r="N138" s="6"/>
    </row>
    <row r="144" spans="3:15" ht="15.75" x14ac:dyDescent="0.25">
      <c r="C144" s="4"/>
      <c r="D144" s="4"/>
      <c r="E144" s="4"/>
      <c r="F144" s="4"/>
      <c r="G144" s="4"/>
      <c r="K144" s="4"/>
      <c r="L144" s="4"/>
      <c r="M144" s="4"/>
      <c r="N144" s="4"/>
      <c r="O144" s="4"/>
    </row>
    <row r="145" spans="3:15" ht="15.75" x14ac:dyDescent="0.25">
      <c r="C145" s="4"/>
      <c r="D145" s="4"/>
      <c r="E145" s="4"/>
      <c r="F145" s="6"/>
      <c r="K145" s="4"/>
      <c r="L145" s="4"/>
      <c r="M145" s="4"/>
      <c r="N145" s="6"/>
    </row>
    <row r="146" spans="3:15" ht="15.75" x14ac:dyDescent="0.25">
      <c r="C146" s="4"/>
      <c r="D146" s="4"/>
      <c r="E146" s="4"/>
      <c r="F146" s="6"/>
      <c r="K146" s="4"/>
      <c r="L146" s="4"/>
      <c r="M146" s="4"/>
      <c r="N146" s="6"/>
    </row>
    <row r="147" spans="3:15" ht="15.75" x14ac:dyDescent="0.25">
      <c r="C147" s="4"/>
      <c r="D147" s="4"/>
      <c r="E147" s="4"/>
      <c r="F147" s="6"/>
      <c r="K147" s="4"/>
      <c r="L147" s="4"/>
      <c r="M147" s="4"/>
      <c r="N147" s="6"/>
    </row>
    <row r="148" spans="3:15" ht="27.75" customHeight="1" x14ac:dyDescent="0.2"/>
    <row r="149" spans="3:15" ht="30.75" customHeight="1" x14ac:dyDescent="0.25">
      <c r="F149" s="1"/>
      <c r="N149" s="1"/>
    </row>
    <row r="150" spans="3:15" ht="30.75" customHeight="1" x14ac:dyDescent="0.25">
      <c r="F150" s="1"/>
      <c r="N150" s="1"/>
    </row>
    <row r="151" spans="3:15" ht="30.75" customHeight="1" x14ac:dyDescent="0.2"/>
    <row r="158" spans="3:15" ht="15.75" x14ac:dyDescent="0.25">
      <c r="C158" s="1"/>
      <c r="D158" s="1"/>
      <c r="E158" s="1"/>
      <c r="F158" s="1"/>
      <c r="G158" s="1"/>
      <c r="K158" s="1"/>
      <c r="L158" s="1"/>
      <c r="M158" s="1"/>
      <c r="N158" s="1"/>
      <c r="O158" s="1"/>
    </row>
    <row r="159" spans="3:15" ht="15.75" x14ac:dyDescent="0.25">
      <c r="C159" s="1"/>
      <c r="D159" s="1"/>
      <c r="E159" s="1"/>
      <c r="F159" s="1"/>
      <c r="G159" s="1"/>
      <c r="K159" s="1"/>
      <c r="L159" s="1"/>
      <c r="M159" s="1"/>
      <c r="N159" s="1"/>
      <c r="O159" s="1"/>
    </row>
    <row r="162" spans="3:15" ht="18" customHeight="1" x14ac:dyDescent="0.2"/>
    <row r="163" spans="3:15" ht="18" customHeight="1" x14ac:dyDescent="0.25">
      <c r="C163" s="1"/>
      <c r="D163" s="1"/>
      <c r="E163" s="1"/>
      <c r="F163" s="1"/>
      <c r="G163" s="1"/>
      <c r="K163" s="1"/>
      <c r="L163" s="1"/>
      <c r="M163" s="1"/>
      <c r="N163" s="1"/>
      <c r="O163" s="1"/>
    </row>
    <row r="164" spans="3:15" ht="18" customHeight="1" x14ac:dyDescent="0.25">
      <c r="F164" s="1"/>
      <c r="G164" s="1"/>
      <c r="N164" s="1"/>
      <c r="O164" s="1"/>
    </row>
    <row r="165" spans="3:15" ht="15.75" x14ac:dyDescent="0.25">
      <c r="F165" s="1"/>
      <c r="G165" s="1"/>
      <c r="N165" s="1"/>
      <c r="O165" s="1"/>
    </row>
    <row r="166" spans="3:15" ht="15.75" x14ac:dyDescent="0.25">
      <c r="C166" s="4"/>
      <c r="D166" s="4"/>
      <c r="E166" s="4"/>
      <c r="F166" s="6"/>
      <c r="K166" s="4"/>
      <c r="L166" s="4"/>
      <c r="M166" s="4"/>
      <c r="N166" s="6"/>
    </row>
    <row r="167" spans="3:15" ht="15.75" x14ac:dyDescent="0.25">
      <c r="C167" s="4"/>
      <c r="D167" s="4"/>
      <c r="E167" s="4"/>
      <c r="F167" s="6"/>
      <c r="K167" s="4"/>
      <c r="L167" s="4"/>
      <c r="M167" s="4"/>
      <c r="N167" s="6"/>
    </row>
    <row r="168" spans="3:15" ht="15.75" x14ac:dyDescent="0.25">
      <c r="C168" s="4"/>
      <c r="D168" s="4"/>
      <c r="E168" s="4"/>
      <c r="F168" s="6"/>
      <c r="K168" s="4"/>
      <c r="L168" s="4"/>
      <c r="M168" s="4"/>
      <c r="N168" s="6"/>
    </row>
    <row r="169" spans="3:15" ht="12.75" customHeight="1" x14ac:dyDescent="0.25">
      <c r="C169" s="4"/>
      <c r="D169" s="4"/>
      <c r="E169" s="4"/>
      <c r="F169" s="6"/>
      <c r="K169" s="4"/>
      <c r="L169" s="4"/>
      <c r="M169" s="4"/>
      <c r="N169" s="6"/>
    </row>
    <row r="170" spans="3:15" ht="30.75" customHeight="1" x14ac:dyDescent="0.2"/>
    <row r="171" spans="3:15" ht="30.75" customHeight="1" x14ac:dyDescent="0.2"/>
    <row r="172" spans="3:15" ht="30.75" customHeight="1" x14ac:dyDescent="0.2"/>
    <row r="173" spans="3:15" ht="30.75" customHeight="1" x14ac:dyDescent="0.2"/>
    <row r="175" spans="3:15" ht="15.75" x14ac:dyDescent="0.25">
      <c r="C175" s="4"/>
      <c r="D175" s="4"/>
      <c r="E175" s="4"/>
      <c r="F175" s="4"/>
      <c r="G175" s="4"/>
      <c r="K175" s="4"/>
      <c r="L175" s="4"/>
      <c r="M175" s="4"/>
      <c r="N175" s="4"/>
      <c r="O175" s="4"/>
    </row>
    <row r="176" spans="3:15" ht="15.75" x14ac:dyDescent="0.25">
      <c r="C176" s="4"/>
      <c r="D176" s="4"/>
      <c r="E176" s="4"/>
      <c r="F176" s="6"/>
      <c r="K176" s="4"/>
      <c r="L176" s="4"/>
      <c r="M176" s="4"/>
      <c r="N176" s="6"/>
    </row>
    <row r="177" spans="3:14" ht="15.75" x14ac:dyDescent="0.25">
      <c r="C177" s="4"/>
      <c r="D177" s="4"/>
      <c r="E177" s="4"/>
      <c r="F177" s="6"/>
      <c r="K177" s="4"/>
      <c r="L177" s="4"/>
      <c r="M177" s="4"/>
      <c r="N177" s="6"/>
    </row>
    <row r="178" spans="3:14" ht="15.75" x14ac:dyDescent="0.25">
      <c r="C178" s="4"/>
      <c r="D178" s="4"/>
      <c r="E178" s="4"/>
      <c r="F178" s="6"/>
      <c r="K178" s="4"/>
      <c r="L178" s="4"/>
      <c r="M178" s="4"/>
      <c r="N178" s="6"/>
    </row>
    <row r="179" spans="3:14" ht="27.75" customHeight="1" x14ac:dyDescent="0.25">
      <c r="C179" s="4"/>
      <c r="D179" s="4"/>
      <c r="E179" s="4"/>
      <c r="F179" s="6"/>
      <c r="K179" s="4"/>
      <c r="L179" s="4"/>
      <c r="M179" s="4"/>
      <c r="N179" s="6"/>
    </row>
    <row r="180" spans="3:14" ht="30.75" customHeight="1" x14ac:dyDescent="0.25">
      <c r="C180" s="4"/>
      <c r="D180" s="4"/>
      <c r="E180" s="4"/>
      <c r="F180" s="6"/>
      <c r="K180" s="4"/>
      <c r="L180" s="4"/>
      <c r="M180" s="4"/>
      <c r="N180" s="6"/>
    </row>
    <row r="181" spans="3:14" ht="30.75" customHeight="1" x14ac:dyDescent="0.25">
      <c r="C181" s="4"/>
      <c r="D181" s="4"/>
      <c r="E181" s="4"/>
      <c r="F181" s="6"/>
      <c r="K181" s="4"/>
      <c r="L181" s="4"/>
      <c r="M181" s="4"/>
      <c r="N181" s="6"/>
    </row>
    <row r="182" spans="3:14" ht="30.75" customHeight="1" x14ac:dyDescent="0.25">
      <c r="C182" s="4"/>
      <c r="D182" s="4"/>
      <c r="E182" s="4"/>
      <c r="F182" s="6"/>
      <c r="K182" s="4"/>
      <c r="L182" s="4"/>
      <c r="M182" s="4"/>
      <c r="N182" s="6"/>
    </row>
    <row r="183" spans="3:14" ht="30.75" customHeight="1" x14ac:dyDescent="0.25">
      <c r="C183" s="4"/>
      <c r="D183" s="4"/>
      <c r="E183" s="4"/>
      <c r="F183" s="6"/>
      <c r="K183" s="4"/>
      <c r="L183" s="4"/>
      <c r="M183" s="4"/>
      <c r="N183" s="6"/>
    </row>
    <row r="184" spans="3:14" ht="30.75" customHeight="1" x14ac:dyDescent="0.25">
      <c r="C184" s="4"/>
      <c r="D184" s="4"/>
      <c r="E184" s="4"/>
      <c r="F184" s="6"/>
      <c r="K184" s="4"/>
      <c r="L184" s="4"/>
      <c r="M184" s="4"/>
      <c r="N184" s="6"/>
    </row>
    <row r="185" spans="3:14" ht="30.75" customHeight="1" x14ac:dyDescent="0.2"/>
    <row r="186" spans="3:14" ht="30.75" customHeight="1" x14ac:dyDescent="0.25">
      <c r="F186" s="1"/>
      <c r="N186" s="1"/>
    </row>
    <row r="187" spans="3:14" ht="30.75" customHeight="1" x14ac:dyDescent="0.25">
      <c r="F187" s="1"/>
      <c r="N187" s="1"/>
    </row>
    <row r="188" spans="3:14" ht="30.75" customHeight="1" x14ac:dyDescent="0.2"/>
  </sheetData>
  <mergeCells count="79">
    <mergeCell ref="B60:F60"/>
    <mergeCell ref="B61:F61"/>
    <mergeCell ref="C55:G56"/>
    <mergeCell ref="C57:G57"/>
    <mergeCell ref="C38:D38"/>
    <mergeCell ref="C39:D39"/>
    <mergeCell ref="C40:D40"/>
    <mergeCell ref="C41:D41"/>
    <mergeCell ref="C42:D42"/>
    <mergeCell ref="C46:D46"/>
    <mergeCell ref="C47:D47"/>
    <mergeCell ref="C48:D48"/>
    <mergeCell ref="F45:G45"/>
    <mergeCell ref="C53:E53"/>
    <mergeCell ref="C50:F50"/>
    <mergeCell ref="N45:O45"/>
    <mergeCell ref="K50:N50"/>
    <mergeCell ref="K53:M53"/>
    <mergeCell ref="K33:M33"/>
    <mergeCell ref="K34:M34"/>
    <mergeCell ref="K36:O36"/>
    <mergeCell ref="N37:O37"/>
    <mergeCell ref="K44:O44"/>
    <mergeCell ref="K38:L38"/>
    <mergeCell ref="K39:L39"/>
    <mergeCell ref="K40:L40"/>
    <mergeCell ref="K41:L41"/>
    <mergeCell ref="K42:L42"/>
    <mergeCell ref="K46:L46"/>
    <mergeCell ref="K47:L47"/>
    <mergeCell ref="K48:L48"/>
    <mergeCell ref="K28:M28"/>
    <mergeCell ref="K29:M29"/>
    <mergeCell ref="K30:O30"/>
    <mergeCell ref="K31:O31"/>
    <mergeCell ref="N32:O32"/>
    <mergeCell ref="K21:L21"/>
    <mergeCell ref="K22:L22"/>
    <mergeCell ref="K24:L24"/>
    <mergeCell ref="K26:O26"/>
    <mergeCell ref="N27:O27"/>
    <mergeCell ref="K13:O13"/>
    <mergeCell ref="N14:O14"/>
    <mergeCell ref="K18:O18"/>
    <mergeCell ref="N19:O19"/>
    <mergeCell ref="K20:L20"/>
    <mergeCell ref="J3:P3"/>
    <mergeCell ref="N6:O6"/>
    <mergeCell ref="K8:K9"/>
    <mergeCell ref="M8:M9"/>
    <mergeCell ref="K11:L11"/>
    <mergeCell ref="C34:E34"/>
    <mergeCell ref="F37:G37"/>
    <mergeCell ref="F14:G14"/>
    <mergeCell ref="F19:G19"/>
    <mergeCell ref="C31:G31"/>
    <mergeCell ref="F32:G32"/>
    <mergeCell ref="C33:E33"/>
    <mergeCell ref="C20:D20"/>
    <mergeCell ref="C21:D21"/>
    <mergeCell ref="F27:G27"/>
    <mergeCell ref="C30:G30"/>
    <mergeCell ref="C29:E29"/>
    <mergeCell ref="B62:F62"/>
    <mergeCell ref="K55:O56"/>
    <mergeCell ref="K57:O57"/>
    <mergeCell ref="B3:H3"/>
    <mergeCell ref="C26:G26"/>
    <mergeCell ref="C13:G13"/>
    <mergeCell ref="C18:G18"/>
    <mergeCell ref="C28:E28"/>
    <mergeCell ref="C22:D22"/>
    <mergeCell ref="C24:D24"/>
    <mergeCell ref="C8:C9"/>
    <mergeCell ref="C11:D11"/>
    <mergeCell ref="F6:G6"/>
    <mergeCell ref="E8:E9"/>
    <mergeCell ref="C36:G36"/>
    <mergeCell ref="C44:G44"/>
  </mergeCells>
  <pageMargins left="0.25" right="0.25" top="0.75" bottom="0.75" header="0.3" footer="0.3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3D2959FF79BE4BAFBEE030CC2A39B5" ma:contentTypeVersion="11" ma:contentTypeDescription="Opprett et nytt dokument." ma:contentTypeScope="" ma:versionID="f6b00a6dde5227bc7fa9504178f6f512">
  <xsd:schema xmlns:xsd="http://www.w3.org/2001/XMLSchema" xmlns:xs="http://www.w3.org/2001/XMLSchema" xmlns:p="http://schemas.microsoft.com/office/2006/metadata/properties" xmlns:ns2="8ae3ca2e-ae6b-4f7a-bd25-fde1ec2c98d5" xmlns:ns3="74db68be-487d-4a2a-85d9-8fb693d70a0f" targetNamespace="http://schemas.microsoft.com/office/2006/metadata/properties" ma:root="true" ma:fieldsID="32b98ea0bda2b3a5372804f55f9c9a18" ns2:_="" ns3:_="">
    <xsd:import namespace="8ae3ca2e-ae6b-4f7a-bd25-fde1ec2c98d5"/>
    <xsd:import namespace="74db68be-487d-4a2a-85d9-8fb693d70a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3ca2e-ae6b-4f7a-bd25-fde1ec2c9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b68be-487d-4a2a-85d9-8fb693d70a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88405-d362-488f-9ed5-f8aeacb4ec1e}" ma:internalName="TaxCatchAll" ma:showField="CatchAllData" ma:web="74db68be-487d-4a2a-85d9-8fb693d70a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e3ca2e-ae6b-4f7a-bd25-fde1ec2c98d5">
      <Terms xmlns="http://schemas.microsoft.com/office/infopath/2007/PartnerControls"/>
    </lcf76f155ced4ddcb4097134ff3c332f>
    <TaxCatchAll xmlns="74db68be-487d-4a2a-85d9-8fb693d70a0f" xsi:nil="true"/>
  </documentManagement>
</p:properties>
</file>

<file path=customXml/itemProps1.xml><?xml version="1.0" encoding="utf-8"?>
<ds:datastoreItem xmlns:ds="http://schemas.openxmlformats.org/officeDocument/2006/customXml" ds:itemID="{BF1D0632-7E6B-41FF-B61B-03C7FB36E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3ca2e-ae6b-4f7a-bd25-fde1ec2c98d5"/>
    <ds:schemaRef ds:uri="74db68be-487d-4a2a-85d9-8fb693d70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8ae3ca2e-ae6b-4f7a-bd25-fde1ec2c98d5"/>
    <ds:schemaRef ds:uri="74db68be-487d-4a2a-85d9-8fb693d70a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Ro1</vt:lpstr>
    </vt:vector>
  </TitlesOfParts>
  <Manager/>
  <Company>SL-Lokaltrafikk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syssl</dc:creator>
  <cp:keywords/>
  <dc:description/>
  <cp:lastModifiedBy>Anna Torregrosa</cp:lastModifiedBy>
  <cp:revision/>
  <dcterms:created xsi:type="dcterms:W3CDTF">2008-01-04T13:27:54Z</dcterms:created>
  <dcterms:modified xsi:type="dcterms:W3CDTF">2025-03-19T12:28:13Z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0x0101007B3D2959FF79BE4BAFBEE030CC2A39B5</vt:lpwstr>
  </property>
  <property fmtid="{D5CDD505-2E9C-101B-9397-08002B2CF9AE}" pid="3" name="MediaServiceImageTags">
    <vt:lpwstr/>
  </property>
</Properties>
</file>