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er1.sharepoint.com/sites/ResttransportRomerikeAskerogBrummedenerett2022/Delte dokumenter/KGL/Arbeidsdokumenter/"/>
    </mc:Choice>
  </mc:AlternateContent>
  <xr:revisionPtr revIDLastSave="375" documentId="8_{51BC5EF9-F174-4BC3-B804-D16937A7479F}" xr6:coauthVersionLast="47" xr6:coauthVersionMax="48" xr10:uidLastSave="{013AC61E-E174-4741-BD75-F552C7DE6AC5}"/>
  <bookViews>
    <workbookView xWindow="-120" yWindow="-120" windowWidth="29040" windowHeight="15840" activeTab="1" xr2:uid="{BF4F4978-82A6-4109-985D-029E54C6A41B}"/>
  </bookViews>
  <sheets>
    <sheet name="Deloppdrag A" sheetId="2" r:id="rId1"/>
    <sheet name="Deloppdrag B" sheetId="3" r:id="rId2"/>
    <sheet name="Deloppdrag C " sheetId="5" r:id="rId3"/>
    <sheet name="Deloppdrag D 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2" i="2"/>
  <c r="D9" i="2"/>
  <c r="F15" i="6"/>
  <c r="H15" i="6" s="1"/>
  <c r="B15" i="6"/>
  <c r="D15" i="6" s="1"/>
  <c r="F15" i="5"/>
  <c r="H15" i="5" s="1"/>
  <c r="B15" i="5"/>
  <c r="D15" i="5" s="1"/>
  <c r="F15" i="3"/>
  <c r="H15" i="3" s="1"/>
  <c r="B15" i="3"/>
  <c r="D15" i="3" s="1"/>
  <c r="B15" i="2"/>
  <c r="D15" i="2"/>
  <c r="F12" i="6"/>
  <c r="H12" i="6" s="1"/>
  <c r="B12" i="6"/>
  <c r="D12" i="6" s="1"/>
  <c r="F12" i="5"/>
  <c r="H12" i="5" s="1"/>
  <c r="B12" i="5"/>
  <c r="D12" i="5" s="1"/>
  <c r="F12" i="3"/>
  <c r="H12" i="3" s="1"/>
  <c r="B12" i="3"/>
  <c r="B12" i="2"/>
  <c r="H9" i="6"/>
  <c r="D9" i="6"/>
  <c r="H9" i="5"/>
  <c r="D9" i="5"/>
  <c r="H9" i="3"/>
  <c r="H17" i="6" l="1"/>
  <c r="D17" i="6"/>
  <c r="H17" i="5"/>
  <c r="D17" i="5"/>
  <c r="H17" i="3"/>
  <c r="D12" i="3"/>
  <c r="D9" i="3"/>
  <c r="D17" i="3" s="1"/>
</calcChain>
</file>

<file path=xl/sharedStrings.xml><?xml version="1.0" encoding="utf-8"?>
<sst xmlns="http://schemas.openxmlformats.org/spreadsheetml/2006/main" count="93" uniqueCount="19">
  <si>
    <t xml:space="preserve"> Deloppdrag A - Asker og Bærum</t>
  </si>
  <si>
    <t>Antall reiser</t>
  </si>
  <si>
    <t>Oppmøtetakst</t>
  </si>
  <si>
    <t>Sum</t>
  </si>
  <si>
    <t>Antall km</t>
  </si>
  <si>
    <t>Pris per km</t>
  </si>
  <si>
    <t xml:space="preserve"> Deloppdrag B - Lørenskog, Lillestrøm, Nittedal og Rælingen </t>
  </si>
  <si>
    <t xml:space="preserve"> Deloppdrag C - Aurskog-Høland</t>
  </si>
  <si>
    <t xml:space="preserve"> Deloppdrag D - Gjerdrum, Nannestad, Ullensaker, Nes, Eidsvoll og Hurdal</t>
  </si>
  <si>
    <t>Tilbudsskjema Resttransport Romerike, Asker og Bærum 2023</t>
  </si>
  <si>
    <t>Priser oppgis i NOK eks. mva med satser pr 1. oktober 2022.</t>
  </si>
  <si>
    <t>Periode 01.08.2023 - 31.07.2024</t>
  </si>
  <si>
    <t xml:space="preserve">Periode 01.08.2024 - </t>
  </si>
  <si>
    <t>Periode 01.02.2023 - 31.07.2024</t>
  </si>
  <si>
    <t xml:space="preserve">Periode 01.08.2023 - </t>
  </si>
  <si>
    <t>Tilbud i NOK pr år</t>
  </si>
  <si>
    <t>Pris per bomtur</t>
  </si>
  <si>
    <t>Antall bomturer*</t>
  </si>
  <si>
    <t>*Antall bomturer er oppsatt kun til evalueringsformål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</si>
</sst>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/>
    <xf numFmtId="3" fontId="6" fillId="3" borderId="4" xfId="0" applyNumberFormat="1" applyFont="1" applyFill="1" applyBorder="1"/>
    <xf numFmtId="3" fontId="5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DDB4-1404-45B1-A846-D68ED0445C17}">
  <dimension ref="B2:D21"/>
  <sheetViews>
    <sheetView showGridLines="0" zoomScale="130" zoomScaleNormal="130" workbookViewId="0">
      <selection activeCell="D15" sqref="D15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</cols>
  <sheetData>
    <row r="2" spans="2:4" ht="20.25" x14ac:dyDescent="0.25">
      <c r="B2" s="1" t="s">
        <v>9</v>
      </c>
      <c r="C2" s="1"/>
    </row>
    <row r="3" spans="2:4" x14ac:dyDescent="0.25">
      <c r="B3" s="2"/>
      <c r="C3" s="2"/>
    </row>
    <row r="4" spans="2:4" ht="15.75" x14ac:dyDescent="0.25">
      <c r="B4" s="4" t="s">
        <v>0</v>
      </c>
      <c r="C4" s="4"/>
    </row>
    <row r="5" spans="2:4" ht="16.5" thickBot="1" x14ac:dyDescent="0.3">
      <c r="B5" s="4"/>
      <c r="C5" s="4"/>
    </row>
    <row r="6" spans="2:4" ht="16.5" thickBot="1" x14ac:dyDescent="0.3">
      <c r="B6" s="32" t="s">
        <v>14</v>
      </c>
      <c r="C6" s="33"/>
      <c r="D6" s="34"/>
    </row>
    <row r="7" spans="2:4" ht="16.5" thickBot="1" x14ac:dyDescent="0.3">
      <c r="B7" s="13"/>
      <c r="C7" s="11"/>
      <c r="D7" s="14"/>
    </row>
    <row r="8" spans="2:4" ht="15.75" thickBot="1" x14ac:dyDescent="0.3">
      <c r="B8" s="5" t="s">
        <v>1</v>
      </c>
      <c r="C8" s="5" t="s">
        <v>2</v>
      </c>
      <c r="D8" s="5" t="s">
        <v>3</v>
      </c>
    </row>
    <row r="9" spans="2:4" ht="15.75" thickBot="1" x14ac:dyDescent="0.3">
      <c r="B9" s="8">
        <v>45500</v>
      </c>
      <c r="C9" s="9"/>
      <c r="D9" s="7">
        <f>B9*C9</f>
        <v>0</v>
      </c>
    </row>
    <row r="10" spans="2:4" ht="15.75" thickBot="1" x14ac:dyDescent="0.3">
      <c r="B10" s="15"/>
      <c r="C10" s="12"/>
      <c r="D10" s="16"/>
    </row>
    <row r="11" spans="2:4" ht="15.75" thickBot="1" x14ac:dyDescent="0.3">
      <c r="B11" s="5" t="s">
        <v>4</v>
      </c>
      <c r="C11" s="5" t="s">
        <v>5</v>
      </c>
      <c r="D11" s="5" t="s">
        <v>3</v>
      </c>
    </row>
    <row r="12" spans="2:4" ht="17.100000000000001" customHeight="1" thickBot="1" x14ac:dyDescent="0.3">
      <c r="B12" s="8">
        <f>9.7*B9</f>
        <v>441349.99999999994</v>
      </c>
      <c r="C12" s="9"/>
      <c r="D12" s="10">
        <f>B12*C12</f>
        <v>0</v>
      </c>
    </row>
    <row r="13" spans="2:4" ht="17.100000000000001" customHeight="1" thickBot="1" x14ac:dyDescent="0.3">
      <c r="B13" s="24"/>
      <c r="C13" s="25"/>
      <c r="D13" s="26"/>
    </row>
    <row r="14" spans="2:4" ht="17.100000000000001" customHeight="1" thickBot="1" x14ac:dyDescent="0.3">
      <c r="B14" s="5" t="s">
        <v>17</v>
      </c>
      <c r="C14" s="5" t="s">
        <v>16</v>
      </c>
      <c r="D14" s="5" t="s">
        <v>3</v>
      </c>
    </row>
    <row r="15" spans="2:4" ht="17.100000000000001" customHeight="1" thickBot="1" x14ac:dyDescent="0.3">
      <c r="B15" s="27">
        <f>B9*0.005</f>
        <v>227.5</v>
      </c>
      <c r="C15" s="29"/>
      <c r="D15" s="28">
        <f>B15*C15</f>
        <v>0</v>
      </c>
    </row>
    <row r="16" spans="2:4" ht="15.75" thickBot="1" x14ac:dyDescent="0.3">
      <c r="B16" s="15"/>
      <c r="C16" s="12"/>
      <c r="D16" s="16"/>
    </row>
    <row r="17" spans="2:4" ht="15.75" customHeight="1" thickBot="1" x14ac:dyDescent="0.3">
      <c r="B17" s="35" t="s">
        <v>15</v>
      </c>
      <c r="C17" s="36"/>
      <c r="D17" s="23">
        <f>D9+D12+D15</f>
        <v>0</v>
      </c>
    </row>
    <row r="18" spans="2:4" x14ac:dyDescent="0.25">
      <c r="B18" s="30" t="s">
        <v>18</v>
      </c>
      <c r="C18" s="3"/>
    </row>
    <row r="19" spans="2:4" x14ac:dyDescent="0.25">
      <c r="B19" s="30"/>
      <c r="C19" s="3"/>
    </row>
    <row r="20" spans="2:4" x14ac:dyDescent="0.25">
      <c r="B20" s="3" t="s">
        <v>10</v>
      </c>
      <c r="C20" s="3"/>
    </row>
    <row r="21" spans="2:4" x14ac:dyDescent="0.25">
      <c r="C21" s="3"/>
      <c r="D21" s="3"/>
    </row>
  </sheetData>
  <mergeCells count="2">
    <mergeCell ref="B6:D6"/>
    <mergeCell ref="B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2137-0EF6-4620-8D54-AFF5397F1504}">
  <dimension ref="B2:H20"/>
  <sheetViews>
    <sheetView showGridLines="0" tabSelected="1" zoomScale="130" zoomScaleNormal="130" workbookViewId="0">
      <selection activeCell="F15" sqref="F15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  <col min="5" max="5" width="3.140625" customWidth="1"/>
    <col min="6" max="7" width="17" customWidth="1"/>
    <col min="8" max="8" width="15.42578125" customWidth="1"/>
  </cols>
  <sheetData>
    <row r="2" spans="2:8" ht="20.25" x14ac:dyDescent="0.25">
      <c r="B2" s="1" t="s">
        <v>9</v>
      </c>
      <c r="C2" s="1"/>
      <c r="F2" s="1"/>
      <c r="G2" s="1"/>
    </row>
    <row r="3" spans="2:8" x14ac:dyDescent="0.25">
      <c r="B3" s="2"/>
      <c r="C3" s="2"/>
      <c r="F3" s="2"/>
      <c r="G3" s="2"/>
    </row>
    <row r="4" spans="2:8" ht="15.75" x14ac:dyDescent="0.25">
      <c r="B4" s="4" t="s">
        <v>6</v>
      </c>
      <c r="C4" s="4"/>
      <c r="F4" s="4"/>
      <c r="G4" s="4"/>
    </row>
    <row r="5" spans="2:8" ht="16.5" thickBot="1" x14ac:dyDescent="0.3">
      <c r="B5" s="4"/>
      <c r="C5" s="4"/>
      <c r="F5" s="4"/>
      <c r="G5" s="4"/>
    </row>
    <row r="6" spans="2:8" ht="16.5" thickBot="1" x14ac:dyDescent="0.3">
      <c r="B6" s="32" t="s">
        <v>11</v>
      </c>
      <c r="C6" s="33"/>
      <c r="D6" s="34"/>
      <c r="E6" s="17"/>
      <c r="F6" s="37" t="s">
        <v>12</v>
      </c>
      <c r="G6" s="38"/>
      <c r="H6" s="39"/>
    </row>
    <row r="7" spans="2:8" ht="16.5" thickBot="1" x14ac:dyDescent="0.3">
      <c r="B7" s="13"/>
      <c r="C7" s="11"/>
      <c r="D7" s="14"/>
      <c r="E7" s="18"/>
      <c r="F7" s="13"/>
      <c r="G7" s="11"/>
      <c r="H7" s="14"/>
    </row>
    <row r="8" spans="2:8" ht="15.75" thickBot="1" x14ac:dyDescent="0.3">
      <c r="B8" s="5" t="s">
        <v>1</v>
      </c>
      <c r="C8" s="5" t="s">
        <v>2</v>
      </c>
      <c r="D8" s="5" t="s">
        <v>3</v>
      </c>
      <c r="E8" s="19"/>
      <c r="F8" s="5" t="s">
        <v>1</v>
      </c>
      <c r="G8" s="5" t="s">
        <v>2</v>
      </c>
      <c r="H8" s="5" t="s">
        <v>3</v>
      </c>
    </row>
    <row r="9" spans="2:8" ht="15.75" thickBot="1" x14ac:dyDescent="0.3">
      <c r="B9" s="8">
        <v>36700</v>
      </c>
      <c r="C9" s="9"/>
      <c r="D9" s="7">
        <f>B9*C9</f>
        <v>0</v>
      </c>
      <c r="E9" s="20"/>
      <c r="F9" s="8">
        <v>19400</v>
      </c>
      <c r="G9" s="9"/>
      <c r="H9" s="7">
        <f>F9*G9</f>
        <v>0</v>
      </c>
    </row>
    <row r="10" spans="2:8" ht="15.75" thickBot="1" x14ac:dyDescent="0.3">
      <c r="B10" s="15"/>
      <c r="C10" s="12"/>
      <c r="D10" s="16"/>
      <c r="E10" s="21"/>
      <c r="F10" s="15"/>
      <c r="G10" s="12"/>
      <c r="H10" s="16"/>
    </row>
    <row r="11" spans="2:8" ht="15.75" thickBot="1" x14ac:dyDescent="0.3">
      <c r="B11" s="5" t="s">
        <v>4</v>
      </c>
      <c r="C11" s="5" t="s">
        <v>5</v>
      </c>
      <c r="D11" s="5" t="s">
        <v>3</v>
      </c>
      <c r="E11" s="19"/>
      <c r="F11" s="5" t="s">
        <v>4</v>
      </c>
      <c r="G11" s="5" t="s">
        <v>5</v>
      </c>
      <c r="H11" s="5" t="s">
        <v>3</v>
      </c>
    </row>
    <row r="12" spans="2:8" ht="15.75" thickBot="1" x14ac:dyDescent="0.3">
      <c r="B12" s="8">
        <f>17.4*B9</f>
        <v>638580</v>
      </c>
      <c r="C12" s="9"/>
      <c r="D12" s="10">
        <f>B12*C12</f>
        <v>0</v>
      </c>
      <c r="E12" s="20"/>
      <c r="F12" s="8">
        <f>17.4*F9</f>
        <v>337560</v>
      </c>
      <c r="G12" s="9"/>
      <c r="H12" s="10">
        <f>F12*G12</f>
        <v>0</v>
      </c>
    </row>
    <row r="13" spans="2:8" ht="15.75" thickBot="1" x14ac:dyDescent="0.3">
      <c r="B13" s="24"/>
      <c r="C13" s="25"/>
      <c r="D13" s="26"/>
      <c r="E13" s="20"/>
      <c r="F13" s="24"/>
      <c r="G13" s="25"/>
      <c r="H13" s="26"/>
    </row>
    <row r="14" spans="2:8" ht="15.75" thickBot="1" x14ac:dyDescent="0.3">
      <c r="B14" s="5" t="s">
        <v>17</v>
      </c>
      <c r="C14" s="5" t="s">
        <v>16</v>
      </c>
      <c r="D14" s="5" t="s">
        <v>3</v>
      </c>
      <c r="E14" s="20"/>
      <c r="F14" s="5" t="s">
        <v>17</v>
      </c>
      <c r="G14" s="5" t="s">
        <v>16</v>
      </c>
      <c r="H14" s="5" t="s">
        <v>3</v>
      </c>
    </row>
    <row r="15" spans="2:8" ht="15.75" thickBot="1" x14ac:dyDescent="0.3">
      <c r="B15" s="27">
        <f>B9*0.005</f>
        <v>183.5</v>
      </c>
      <c r="C15" s="29"/>
      <c r="D15" s="28">
        <f>B15*C15</f>
        <v>0</v>
      </c>
      <c r="E15" s="20"/>
      <c r="F15" s="27">
        <f>F9*0.005</f>
        <v>97</v>
      </c>
      <c r="G15" s="29"/>
      <c r="H15" s="28">
        <f>F15*G15</f>
        <v>0</v>
      </c>
    </row>
    <row r="16" spans="2:8" ht="15.75" thickBot="1" x14ac:dyDescent="0.3">
      <c r="B16" s="15"/>
      <c r="C16" s="12"/>
      <c r="D16" s="16"/>
      <c r="E16" s="21"/>
      <c r="F16" s="15"/>
      <c r="G16" s="12"/>
      <c r="H16" s="16"/>
    </row>
    <row r="17" spans="2:8" ht="17.100000000000001" customHeight="1" thickBot="1" x14ac:dyDescent="0.3">
      <c r="B17" s="35" t="s">
        <v>15</v>
      </c>
      <c r="C17" s="36"/>
      <c r="D17" s="23">
        <f>D9+D12+D15</f>
        <v>0</v>
      </c>
      <c r="E17" s="22"/>
      <c r="F17" s="35" t="s">
        <v>15</v>
      </c>
      <c r="G17" s="36"/>
      <c r="H17" s="23">
        <f>H9+H12+H15</f>
        <v>0</v>
      </c>
    </row>
    <row r="18" spans="2:8" x14ac:dyDescent="0.25">
      <c r="B18" s="31" t="s">
        <v>18</v>
      </c>
      <c r="C18" s="3"/>
      <c r="F18" s="6"/>
      <c r="G18" s="3"/>
    </row>
    <row r="19" spans="2:8" x14ac:dyDescent="0.25">
      <c r="B19" s="6"/>
      <c r="C19" s="3"/>
      <c r="F19" s="6"/>
      <c r="G19" s="3"/>
    </row>
    <row r="20" spans="2:8" x14ac:dyDescent="0.25">
      <c r="B20" s="3" t="s">
        <v>10</v>
      </c>
      <c r="C20" s="3"/>
      <c r="F20" s="3"/>
      <c r="G20" s="3"/>
    </row>
  </sheetData>
  <mergeCells count="4">
    <mergeCell ref="B17:C17"/>
    <mergeCell ref="F17:G17"/>
    <mergeCell ref="B6:D6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F976-6183-484D-BF3B-DA50B79D60B0}">
  <dimension ref="B2:H20"/>
  <sheetViews>
    <sheetView showGridLines="0" zoomScale="130" zoomScaleNormal="130" workbookViewId="0">
      <selection activeCell="F15" sqref="F15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  <col min="5" max="5" width="3.140625" customWidth="1"/>
    <col min="6" max="7" width="17" customWidth="1"/>
    <col min="8" max="8" width="15.42578125" customWidth="1"/>
  </cols>
  <sheetData>
    <row r="2" spans="2:8" ht="20.25" x14ac:dyDescent="0.25">
      <c r="B2" s="1" t="s">
        <v>9</v>
      </c>
      <c r="C2" s="1"/>
      <c r="F2" s="1"/>
      <c r="G2" s="1"/>
    </row>
    <row r="3" spans="2:8" x14ac:dyDescent="0.25">
      <c r="B3" s="2"/>
      <c r="C3" s="2"/>
      <c r="F3" s="2"/>
      <c r="G3" s="2"/>
    </row>
    <row r="4" spans="2:8" ht="15.75" x14ac:dyDescent="0.25">
      <c r="B4" s="4" t="s">
        <v>7</v>
      </c>
      <c r="C4" s="4"/>
      <c r="F4" s="4"/>
      <c r="G4" s="4"/>
    </row>
    <row r="5" spans="2:8" ht="16.5" thickBot="1" x14ac:dyDescent="0.3">
      <c r="B5" s="4"/>
      <c r="C5" s="4"/>
      <c r="F5" s="4"/>
      <c r="G5" s="4"/>
    </row>
    <row r="6" spans="2:8" ht="16.5" thickBot="1" x14ac:dyDescent="0.3">
      <c r="B6" s="32" t="s">
        <v>13</v>
      </c>
      <c r="C6" s="33"/>
      <c r="D6" s="34"/>
      <c r="E6" s="17"/>
      <c r="F6" s="37" t="s">
        <v>12</v>
      </c>
      <c r="G6" s="38"/>
      <c r="H6" s="39"/>
    </row>
    <row r="7" spans="2:8" ht="16.5" thickBot="1" x14ac:dyDescent="0.3">
      <c r="B7" s="13"/>
      <c r="C7" s="11"/>
      <c r="D7" s="14"/>
      <c r="E7" s="18"/>
      <c r="F7" s="13"/>
      <c r="G7" s="11"/>
      <c r="H7" s="14"/>
    </row>
    <row r="8" spans="2:8" ht="15.75" thickBot="1" x14ac:dyDescent="0.3">
      <c r="B8" s="5" t="s">
        <v>1</v>
      </c>
      <c r="C8" s="5" t="s">
        <v>2</v>
      </c>
      <c r="D8" s="5" t="s">
        <v>3</v>
      </c>
      <c r="E8" s="19"/>
      <c r="F8" s="5" t="s">
        <v>1</v>
      </c>
      <c r="G8" s="5" t="s">
        <v>2</v>
      </c>
      <c r="H8" s="5" t="s">
        <v>3</v>
      </c>
    </row>
    <row r="9" spans="2:8" ht="15.75" thickBot="1" x14ac:dyDescent="0.3">
      <c r="B9" s="8">
        <v>9500</v>
      </c>
      <c r="C9" s="9"/>
      <c r="D9" s="7">
        <f>B9*C9</f>
        <v>0</v>
      </c>
      <c r="E9" s="20"/>
      <c r="F9" s="8">
        <v>5000</v>
      </c>
      <c r="G9" s="9"/>
      <c r="H9" s="7">
        <f>F9*G9</f>
        <v>0</v>
      </c>
    </row>
    <row r="10" spans="2:8" ht="15.75" thickBot="1" x14ac:dyDescent="0.3">
      <c r="B10" s="15"/>
      <c r="C10" s="12"/>
      <c r="D10" s="16"/>
      <c r="E10" s="21"/>
      <c r="F10" s="15"/>
      <c r="G10" s="12"/>
      <c r="H10" s="16"/>
    </row>
    <row r="11" spans="2:8" ht="15.75" thickBot="1" x14ac:dyDescent="0.3">
      <c r="B11" s="5" t="s">
        <v>4</v>
      </c>
      <c r="C11" s="5" t="s">
        <v>5</v>
      </c>
      <c r="D11" s="5" t="s">
        <v>3</v>
      </c>
      <c r="E11" s="19"/>
      <c r="F11" s="5" t="s">
        <v>4</v>
      </c>
      <c r="G11" s="5" t="s">
        <v>5</v>
      </c>
      <c r="H11" s="5" t="s">
        <v>3</v>
      </c>
    </row>
    <row r="12" spans="2:8" ht="17.100000000000001" customHeight="1" thickBot="1" x14ac:dyDescent="0.3">
      <c r="B12" s="8">
        <f>29.86*B9</f>
        <v>283670</v>
      </c>
      <c r="C12" s="9"/>
      <c r="D12" s="10">
        <f>B12*C12</f>
        <v>0</v>
      </c>
      <c r="E12" s="20"/>
      <c r="F12" s="8">
        <f>29.86*F9</f>
        <v>149300</v>
      </c>
      <c r="G12" s="9"/>
      <c r="H12" s="10">
        <f>F12*G12</f>
        <v>0</v>
      </c>
    </row>
    <row r="13" spans="2:8" ht="17.100000000000001" customHeight="1" thickBot="1" x14ac:dyDescent="0.3">
      <c r="B13" s="24"/>
      <c r="C13" s="25"/>
      <c r="D13" s="26"/>
      <c r="E13" s="20"/>
      <c r="F13" s="24"/>
      <c r="G13" s="25"/>
      <c r="H13" s="26"/>
    </row>
    <row r="14" spans="2:8" ht="17.100000000000001" customHeight="1" thickBot="1" x14ac:dyDescent="0.3">
      <c r="B14" s="5" t="s">
        <v>17</v>
      </c>
      <c r="C14" s="5" t="s">
        <v>16</v>
      </c>
      <c r="D14" s="5" t="s">
        <v>3</v>
      </c>
      <c r="E14" s="20"/>
      <c r="F14" s="5" t="s">
        <v>17</v>
      </c>
      <c r="G14" s="5" t="s">
        <v>16</v>
      </c>
      <c r="H14" s="5" t="s">
        <v>3</v>
      </c>
    </row>
    <row r="15" spans="2:8" ht="17.100000000000001" customHeight="1" thickBot="1" x14ac:dyDescent="0.3">
      <c r="B15" s="27">
        <f>B9*0.005</f>
        <v>47.5</v>
      </c>
      <c r="C15" s="29"/>
      <c r="D15" s="28">
        <f>B15*C15</f>
        <v>0</v>
      </c>
      <c r="E15" s="20"/>
      <c r="F15" s="27">
        <f>F9*0.005</f>
        <v>25</v>
      </c>
      <c r="G15" s="29"/>
      <c r="H15" s="28">
        <f>F15*G15</f>
        <v>0</v>
      </c>
    </row>
    <row r="16" spans="2:8" ht="15.75" thickBot="1" x14ac:dyDescent="0.3">
      <c r="B16" s="15"/>
      <c r="C16" s="12"/>
      <c r="D16" s="16"/>
      <c r="E16" s="21"/>
      <c r="F16" s="15"/>
      <c r="G16" s="12"/>
      <c r="H16" s="16"/>
    </row>
    <row r="17" spans="2:8" ht="15.75" customHeight="1" thickBot="1" x14ac:dyDescent="0.3">
      <c r="B17" s="35" t="s">
        <v>15</v>
      </c>
      <c r="C17" s="36"/>
      <c r="D17" s="23">
        <f>D9+D12+D15</f>
        <v>0</v>
      </c>
      <c r="E17" s="22"/>
      <c r="F17" s="35" t="s">
        <v>15</v>
      </c>
      <c r="G17" s="36"/>
      <c r="H17" s="23">
        <f>H9+H12+H15</f>
        <v>0</v>
      </c>
    </row>
    <row r="18" spans="2:8" x14ac:dyDescent="0.25">
      <c r="B18" s="31" t="s">
        <v>18</v>
      </c>
      <c r="C18" s="3"/>
      <c r="F18" s="6"/>
      <c r="G18" s="3"/>
    </row>
    <row r="19" spans="2:8" x14ac:dyDescent="0.25">
      <c r="B19" s="6"/>
      <c r="C19" s="3"/>
      <c r="F19" s="6"/>
      <c r="G19" s="3"/>
    </row>
    <row r="20" spans="2:8" x14ac:dyDescent="0.25">
      <c r="B20" s="3" t="s">
        <v>10</v>
      </c>
      <c r="C20" s="3"/>
      <c r="F20" s="3"/>
      <c r="G20" s="3"/>
    </row>
  </sheetData>
  <mergeCells count="4">
    <mergeCell ref="B6:D6"/>
    <mergeCell ref="F6:H6"/>
    <mergeCell ref="B17:C17"/>
    <mergeCell ref="F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0927-FFFC-4848-B5D9-26E5801448D8}">
  <dimension ref="B2:H20"/>
  <sheetViews>
    <sheetView showGridLines="0" zoomScale="130" zoomScaleNormal="130" workbookViewId="0">
      <selection activeCell="G22" sqref="G22"/>
    </sheetView>
  </sheetViews>
  <sheetFormatPr baseColWidth="10" defaultColWidth="11.42578125" defaultRowHeight="15" x14ac:dyDescent="0.25"/>
  <cols>
    <col min="1" max="1" width="4.7109375" customWidth="1"/>
    <col min="2" max="3" width="17" customWidth="1"/>
    <col min="4" max="4" width="15.42578125" customWidth="1"/>
    <col min="5" max="5" width="3.140625" customWidth="1"/>
    <col min="6" max="7" width="17" customWidth="1"/>
    <col min="8" max="8" width="15.42578125" customWidth="1"/>
  </cols>
  <sheetData>
    <row r="2" spans="2:8" ht="20.25" x14ac:dyDescent="0.25">
      <c r="B2" s="1" t="s">
        <v>9</v>
      </c>
      <c r="C2" s="1"/>
      <c r="F2" s="1"/>
      <c r="G2" s="1"/>
    </row>
    <row r="3" spans="2:8" x14ac:dyDescent="0.25">
      <c r="B3" s="2"/>
      <c r="C3" s="2"/>
      <c r="F3" s="2"/>
      <c r="G3" s="2"/>
    </row>
    <row r="4" spans="2:8" ht="15.75" x14ac:dyDescent="0.25">
      <c r="B4" s="4" t="s">
        <v>8</v>
      </c>
      <c r="C4" s="4"/>
      <c r="F4" s="4"/>
      <c r="G4" s="4"/>
    </row>
    <row r="5" spans="2:8" ht="16.5" thickBot="1" x14ac:dyDescent="0.3">
      <c r="B5" s="4"/>
      <c r="C5" s="4"/>
      <c r="F5" s="4"/>
      <c r="G5" s="4"/>
    </row>
    <row r="6" spans="2:8" ht="16.5" thickBot="1" x14ac:dyDescent="0.3">
      <c r="B6" s="32" t="s">
        <v>13</v>
      </c>
      <c r="C6" s="33"/>
      <c r="D6" s="34"/>
      <c r="E6" s="17"/>
      <c r="F6" s="37" t="s">
        <v>12</v>
      </c>
      <c r="G6" s="38"/>
      <c r="H6" s="39"/>
    </row>
    <row r="7" spans="2:8" ht="16.5" thickBot="1" x14ac:dyDescent="0.3">
      <c r="B7" s="13"/>
      <c r="C7" s="11"/>
      <c r="D7" s="14"/>
      <c r="E7" s="18"/>
      <c r="F7" s="13"/>
      <c r="G7" s="11"/>
      <c r="H7" s="14"/>
    </row>
    <row r="8" spans="2:8" ht="15.75" thickBot="1" x14ac:dyDescent="0.3">
      <c r="B8" s="5" t="s">
        <v>1</v>
      </c>
      <c r="C8" s="5" t="s">
        <v>2</v>
      </c>
      <c r="D8" s="5" t="s">
        <v>3</v>
      </c>
      <c r="E8" s="19"/>
      <c r="F8" s="5" t="s">
        <v>1</v>
      </c>
      <c r="G8" s="5" t="s">
        <v>2</v>
      </c>
      <c r="H8" s="5" t="s">
        <v>3</v>
      </c>
    </row>
    <row r="9" spans="2:8" ht="15.75" thickBot="1" x14ac:dyDescent="0.3">
      <c r="B9" s="8">
        <v>48600</v>
      </c>
      <c r="C9" s="9"/>
      <c r="D9" s="7">
        <f>B9*C9</f>
        <v>0</v>
      </c>
      <c r="E9" s="20"/>
      <c r="F9" s="8">
        <v>25700</v>
      </c>
      <c r="G9" s="9"/>
      <c r="H9" s="7">
        <f>F9*G9</f>
        <v>0</v>
      </c>
    </row>
    <row r="10" spans="2:8" ht="15.75" thickBot="1" x14ac:dyDescent="0.3">
      <c r="B10" s="15"/>
      <c r="C10" s="12"/>
      <c r="D10" s="16"/>
      <c r="E10" s="21"/>
      <c r="F10" s="15"/>
      <c r="G10" s="12"/>
      <c r="H10" s="16"/>
    </row>
    <row r="11" spans="2:8" ht="15.75" thickBot="1" x14ac:dyDescent="0.3">
      <c r="B11" s="5" t="s">
        <v>4</v>
      </c>
      <c r="C11" s="5" t="s">
        <v>5</v>
      </c>
      <c r="D11" s="5" t="s">
        <v>3</v>
      </c>
      <c r="E11" s="19"/>
      <c r="F11" s="5" t="s">
        <v>4</v>
      </c>
      <c r="G11" s="5" t="s">
        <v>5</v>
      </c>
      <c r="H11" s="5" t="s">
        <v>3</v>
      </c>
    </row>
    <row r="12" spans="2:8" ht="17.100000000000001" customHeight="1" thickBot="1" x14ac:dyDescent="0.3">
      <c r="B12" s="8">
        <f>18.09*B9</f>
        <v>879174</v>
      </c>
      <c r="C12" s="9"/>
      <c r="D12" s="10">
        <f>B12*C12</f>
        <v>0</v>
      </c>
      <c r="E12" s="20"/>
      <c r="F12" s="8">
        <f>18.09*F9</f>
        <v>464913</v>
      </c>
      <c r="G12" s="9"/>
      <c r="H12" s="10">
        <f>F12*G12</f>
        <v>0</v>
      </c>
    </row>
    <row r="13" spans="2:8" ht="17.100000000000001" customHeight="1" thickBot="1" x14ac:dyDescent="0.3">
      <c r="B13" s="24"/>
      <c r="C13" s="25"/>
      <c r="D13" s="26"/>
      <c r="E13" s="20"/>
      <c r="F13" s="24"/>
      <c r="G13" s="25"/>
      <c r="H13" s="26"/>
    </row>
    <row r="14" spans="2:8" ht="17.100000000000001" customHeight="1" thickBot="1" x14ac:dyDescent="0.3">
      <c r="B14" s="5" t="s">
        <v>17</v>
      </c>
      <c r="C14" s="5" t="s">
        <v>16</v>
      </c>
      <c r="D14" s="5" t="s">
        <v>3</v>
      </c>
      <c r="E14" s="20"/>
      <c r="F14" s="5" t="s">
        <v>17</v>
      </c>
      <c r="G14" s="5" t="s">
        <v>16</v>
      </c>
      <c r="H14" s="5" t="s">
        <v>3</v>
      </c>
    </row>
    <row r="15" spans="2:8" ht="17.100000000000001" customHeight="1" thickBot="1" x14ac:dyDescent="0.3">
      <c r="B15" s="27">
        <f>B9*0.005</f>
        <v>243</v>
      </c>
      <c r="C15" s="29"/>
      <c r="D15" s="28">
        <f>B15*C15</f>
        <v>0</v>
      </c>
      <c r="E15" s="20"/>
      <c r="F15" s="27">
        <f>F9*0.005</f>
        <v>128.5</v>
      </c>
      <c r="G15" s="29"/>
      <c r="H15" s="28">
        <f>F15*G15</f>
        <v>0</v>
      </c>
    </row>
    <row r="16" spans="2:8" ht="15.75" thickBot="1" x14ac:dyDescent="0.3">
      <c r="B16" s="15"/>
      <c r="C16" s="12"/>
      <c r="D16" s="16"/>
      <c r="E16" s="21"/>
      <c r="F16" s="15"/>
      <c r="G16" s="12"/>
      <c r="H16" s="16"/>
    </row>
    <row r="17" spans="2:8" ht="15.75" customHeight="1" thickBot="1" x14ac:dyDescent="0.3">
      <c r="B17" s="35" t="s">
        <v>15</v>
      </c>
      <c r="C17" s="36"/>
      <c r="D17" s="23">
        <f>D9+D12+D15</f>
        <v>0</v>
      </c>
      <c r="E17" s="22"/>
      <c r="F17" s="35" t="s">
        <v>15</v>
      </c>
      <c r="G17" s="36"/>
      <c r="H17" s="23">
        <f>H9+H12+H15</f>
        <v>0</v>
      </c>
    </row>
    <row r="18" spans="2:8" x14ac:dyDescent="0.25">
      <c r="B18" s="31" t="s">
        <v>18</v>
      </c>
      <c r="C18" s="3"/>
      <c r="F18" s="6"/>
      <c r="G18" s="3"/>
    </row>
    <row r="19" spans="2:8" x14ac:dyDescent="0.25">
      <c r="B19" s="6"/>
      <c r="C19" s="3"/>
      <c r="F19" s="6"/>
      <c r="G19" s="3"/>
    </row>
    <row r="20" spans="2:8" x14ac:dyDescent="0.25">
      <c r="B20" s="3" t="s">
        <v>10</v>
      </c>
      <c r="C20" s="3"/>
      <c r="F20" s="3"/>
      <c r="G20" s="3"/>
    </row>
  </sheetData>
  <mergeCells count="4">
    <mergeCell ref="B6:D6"/>
    <mergeCell ref="F6:H6"/>
    <mergeCell ref="B17:C17"/>
    <mergeCell ref="F17:G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10690237146340A06344E3BFB0259F" ma:contentTypeVersion="4" ma:contentTypeDescription="Opprett et nytt dokument." ma:contentTypeScope="" ma:versionID="03f99479c575e7cca4e2ca186b2334ff">
  <xsd:schema xmlns:xsd="http://www.w3.org/2001/XMLSchema" xmlns:xs="http://www.w3.org/2001/XMLSchema" xmlns:p="http://schemas.microsoft.com/office/2006/metadata/properties" xmlns:ns2="2b6d0185-cf46-4580-af29-c4db5ee35bc7" xmlns:ns3="516d5654-f945-4dba-912a-a2ae7818a9ca" targetNamespace="http://schemas.microsoft.com/office/2006/metadata/properties" ma:root="true" ma:fieldsID="15e5f103926b57a7c608c960f563acea" ns2:_="" ns3:_="">
    <xsd:import namespace="2b6d0185-cf46-4580-af29-c4db5ee35bc7"/>
    <xsd:import namespace="516d5654-f945-4dba-912a-a2ae7818a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d0185-cf46-4580-af29-c4db5ee35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d5654-f945-4dba-912a-a2ae7818a9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62F64-589D-49FF-9ECC-1C59A1D16C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3FC666-B8C4-4D48-B275-669736E92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d0185-cf46-4580-af29-c4db5ee35bc7"/>
    <ds:schemaRef ds:uri="516d5654-f945-4dba-912a-a2ae7818a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6E6E0-4DC7-4CAB-86F9-FFA7B5105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Deloppdrag A</vt:lpstr>
      <vt:lpstr>Deloppdrag B</vt:lpstr>
      <vt:lpstr>Deloppdrag C </vt:lpstr>
      <vt:lpstr>Deloppdrag D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Johansen Lise Marie</dc:creator>
  <cp:keywords/>
  <dc:description/>
  <cp:lastModifiedBy>Løvoll Erik</cp:lastModifiedBy>
  <cp:revision/>
  <dcterms:created xsi:type="dcterms:W3CDTF">2021-02-23T13:08:13Z</dcterms:created>
  <dcterms:modified xsi:type="dcterms:W3CDTF">2022-07-06T13:20:55Z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0x0101004610690237146340A06344E3BFB0259F</vt:lpwstr>
  </property>
</Properties>
</file>